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7A2D7E96-6E34-419A-AE5F-296B3A7E7977}"/>
  <workbookPr codeName="ThisWorkbook" defaultThemeVersion="124226"/>
  <bookViews>
    <workbookView xWindow="0" yWindow="45" windowWidth="19140" windowHeight="7410"/>
  </bookViews>
  <sheets>
    <sheet name="Master Data" sheetId="7" r:id="rId1"/>
    <sheet name="swimming" sheetId="8" r:id="rId2"/>
    <sheet name="cycling" sheetId="9" r:id="rId3"/>
    <sheet name="running" sheetId="10" r:id="rId4"/>
    <sheet name="categories" sheetId="11" r:id="rId5"/>
    <sheet name="List1" sheetId="12" r:id="rId6"/>
  </sheets>
  <definedNames>
    <definedName name="_xlnm._FilterDatabase" localSheetId="2" hidden="1">cycling!$B$2:$H$2</definedName>
    <definedName name="_xlnm._FilterDatabase" localSheetId="0" hidden="1">'Master Data'!$A$2:$M$44</definedName>
    <definedName name="_xlnm._FilterDatabase" localSheetId="3" hidden="1">running!$B$2:$C$2</definedName>
    <definedName name="_xlnm._FilterDatabase" localSheetId="1" hidden="1">swimming!$B$2:$D$2</definedName>
  </definedNames>
  <calcPr calcId="145621" iterate="1" iterateCount="1000"/>
</workbook>
</file>

<file path=xl/calcChain.xml><?xml version="1.0" encoding="utf-8"?>
<calcChain xmlns="http://schemas.openxmlformats.org/spreadsheetml/2006/main">
  <c r="J12" i="7" l="1"/>
  <c r="K12" i="7"/>
  <c r="L12" i="7"/>
  <c r="J43" i="7"/>
  <c r="K43" i="7"/>
  <c r="L43" i="7"/>
  <c r="J36" i="7"/>
  <c r="K36" i="7"/>
  <c r="L36" i="7"/>
  <c r="J3" i="7"/>
  <c r="K3" i="7"/>
  <c r="L3" i="7"/>
  <c r="J34" i="7"/>
  <c r="K34" i="7"/>
  <c r="L34" i="7"/>
  <c r="J37" i="7"/>
  <c r="K37" i="7"/>
  <c r="L37" i="7"/>
  <c r="J22" i="7"/>
  <c r="K22" i="7"/>
  <c r="L22" i="7"/>
  <c r="J8" i="7"/>
  <c r="K8" i="7"/>
  <c r="L8" i="7"/>
  <c r="J30" i="7"/>
  <c r="K30" i="7"/>
  <c r="L30" i="7"/>
  <c r="J38" i="7"/>
  <c r="K38" i="7"/>
  <c r="L38" i="7"/>
  <c r="J33" i="7"/>
  <c r="K33" i="7"/>
  <c r="L33" i="7"/>
  <c r="J25" i="7"/>
  <c r="K25" i="7"/>
  <c r="L25" i="7"/>
  <c r="J32" i="7"/>
  <c r="K32" i="7"/>
  <c r="L32" i="7"/>
  <c r="J24" i="7"/>
  <c r="K24" i="7"/>
  <c r="L24" i="7"/>
  <c r="J39" i="7"/>
  <c r="K39" i="7"/>
  <c r="L39" i="7"/>
  <c r="J18" i="7"/>
  <c r="K18" i="7"/>
  <c r="L18" i="7"/>
  <c r="M24" i="7" l="1"/>
  <c r="M38" i="7"/>
  <c r="M37" i="7"/>
  <c r="M43" i="7"/>
  <c r="M39" i="7"/>
  <c r="M33" i="7"/>
  <c r="M22" i="7"/>
  <c r="M36" i="7"/>
  <c r="M18" i="7"/>
  <c r="M25" i="7"/>
  <c r="M8" i="7"/>
  <c r="M3" i="7"/>
  <c r="M32" i="7"/>
  <c r="M30" i="7"/>
  <c r="M34" i="7"/>
  <c r="M12" i="7"/>
  <c r="L9" i="7"/>
  <c r="K9" i="7"/>
  <c r="J9" i="7"/>
  <c r="L35" i="7"/>
  <c r="K35" i="7"/>
  <c r="J35" i="7"/>
  <c r="L5" i="7"/>
  <c r="K5" i="7"/>
  <c r="J5" i="7"/>
  <c r="L17" i="7"/>
  <c r="K17" i="7"/>
  <c r="J17" i="7"/>
  <c r="L23" i="7"/>
  <c r="K23" i="7"/>
  <c r="J23" i="7"/>
  <c r="L27" i="7"/>
  <c r="K27" i="7"/>
  <c r="J27" i="7"/>
  <c r="L14" i="7"/>
  <c r="K14" i="7"/>
  <c r="J14" i="7"/>
  <c r="L15" i="7"/>
  <c r="K15" i="7"/>
  <c r="J15" i="7"/>
  <c r="L13" i="7"/>
  <c r="K13" i="7"/>
  <c r="J13" i="7"/>
  <c r="L6" i="7"/>
  <c r="K6" i="7"/>
  <c r="J6" i="7"/>
  <c r="L40" i="7"/>
  <c r="K40" i="7"/>
  <c r="J40" i="7"/>
  <c r="L44" i="7"/>
  <c r="K44" i="7"/>
  <c r="J44" i="7"/>
  <c r="L31" i="7"/>
  <c r="K31" i="7"/>
  <c r="J31" i="7"/>
  <c r="L26" i="7"/>
  <c r="K26" i="7"/>
  <c r="J26" i="7"/>
  <c r="L42" i="7"/>
  <c r="K42" i="7"/>
  <c r="J42" i="7"/>
  <c r="L21" i="7"/>
  <c r="K21" i="7"/>
  <c r="J21" i="7"/>
  <c r="L29" i="7"/>
  <c r="K29" i="7"/>
  <c r="J29" i="7"/>
  <c r="L4" i="7"/>
  <c r="K4" i="7"/>
  <c r="J4" i="7"/>
  <c r="L10" i="7"/>
  <c r="K10" i="7"/>
  <c r="J10" i="7"/>
  <c r="L28" i="7"/>
  <c r="K28" i="7"/>
  <c r="J28" i="7"/>
  <c r="L11" i="7"/>
  <c r="K11" i="7"/>
  <c r="J11" i="7"/>
  <c r="L7" i="7"/>
  <c r="K7" i="7"/>
  <c r="J7" i="7"/>
  <c r="L20" i="7"/>
  <c r="K20" i="7"/>
  <c r="J20" i="7"/>
  <c r="L16" i="7"/>
  <c r="K16" i="7"/>
  <c r="J16" i="7"/>
  <c r="L19" i="7"/>
  <c r="K19" i="7"/>
  <c r="J19" i="7"/>
  <c r="L41" i="7"/>
  <c r="K41" i="7"/>
  <c r="J41" i="7"/>
  <c r="M35" i="7" l="1"/>
  <c r="M13" i="7"/>
  <c r="M26" i="7"/>
  <c r="M44" i="7"/>
  <c r="M15" i="7"/>
  <c r="M41" i="7"/>
  <c r="M7" i="7"/>
  <c r="M6" i="7"/>
  <c r="M17" i="7"/>
  <c r="M31" i="7"/>
  <c r="M27" i="7"/>
  <c r="M14" i="7"/>
  <c r="M21" i="7"/>
  <c r="M5" i="7"/>
  <c r="M19" i="7"/>
  <c r="M16" i="7"/>
  <c r="M20" i="7"/>
  <c r="M11" i="7"/>
  <c r="M28" i="7"/>
  <c r="M10" i="7"/>
  <c r="M4" i="7"/>
  <c r="M29" i="7"/>
  <c r="M42" i="7"/>
  <c r="M40" i="7"/>
  <c r="M23" i="7"/>
  <c r="M9" i="7"/>
</calcChain>
</file>

<file path=xl/sharedStrings.xml><?xml version="1.0" encoding="utf-8"?>
<sst xmlns="http://schemas.openxmlformats.org/spreadsheetml/2006/main" count="134" uniqueCount="72">
  <si>
    <t>pořadové číslo</t>
  </si>
  <si>
    <t>Jméno a příjmení</t>
  </si>
  <si>
    <r>
      <rPr>
        <b/>
        <sz val="11"/>
        <color indexed="8"/>
        <rFont val="Calibri"/>
        <family val="2"/>
        <charset val="238"/>
      </rPr>
      <t>kolo</t>
    </r>
    <r>
      <rPr>
        <sz val="11"/>
        <color theme="1"/>
        <rFont val="Calibri"/>
        <family val="2"/>
        <charset val="238"/>
        <scheme val="minor"/>
      </rPr>
      <t xml:space="preserve"> (h:mm:ss)</t>
    </r>
  </si>
  <si>
    <r>
      <rPr>
        <b/>
        <sz val="11"/>
        <color indexed="8"/>
        <rFont val="Calibri"/>
        <family val="2"/>
        <charset val="238"/>
      </rPr>
      <t>běh</t>
    </r>
    <r>
      <rPr>
        <sz val="11"/>
        <color theme="1"/>
        <rFont val="Calibri"/>
        <family val="2"/>
        <charset val="238"/>
        <scheme val="minor"/>
      </rPr>
      <t xml:space="preserve"> (h:mm:ss)</t>
    </r>
  </si>
  <si>
    <r>
      <rPr>
        <b/>
        <sz val="11"/>
        <color indexed="8"/>
        <rFont val="Calibri"/>
        <family val="2"/>
        <charset val="238"/>
      </rPr>
      <t xml:space="preserve">celkový čas </t>
    </r>
    <r>
      <rPr>
        <sz val="11"/>
        <color theme="1"/>
        <rFont val="Calibri"/>
        <family val="2"/>
        <charset val="238"/>
        <scheme val="minor"/>
      </rPr>
      <t>(h:mm:ss)</t>
    </r>
  </si>
  <si>
    <t xml:space="preserve"> kategorie</t>
  </si>
  <si>
    <t xml:space="preserve"> věk</t>
  </si>
  <si>
    <t xml:space="preserve"> start </t>
  </si>
  <si>
    <t xml:space="preserve"> plavání</t>
  </si>
  <si>
    <t xml:space="preserve">  kolo</t>
  </si>
  <si>
    <t xml:space="preserve"> běh - konec</t>
  </si>
  <si>
    <t>kategorie Lesonice</t>
  </si>
  <si>
    <r>
      <rPr>
        <b/>
        <sz val="11"/>
        <color indexed="8"/>
        <rFont val="Calibri"/>
        <family val="2"/>
        <charset val="238"/>
      </rPr>
      <t>plavání</t>
    </r>
    <r>
      <rPr>
        <sz val="11"/>
        <color indexed="8"/>
        <rFont val="Calibri"/>
        <family val="2"/>
        <charset val="238"/>
      </rPr>
      <t xml:space="preserve"> (h:mm:ss)</t>
    </r>
  </si>
  <si>
    <t>Number</t>
  </si>
  <si>
    <t>Time</t>
  </si>
  <si>
    <t>Jiří Tkaný</t>
  </si>
  <si>
    <t>Miloš Václavek</t>
  </si>
  <si>
    <t>Zdeněk Pilát</t>
  </si>
  <si>
    <t>Jana Gopfertová</t>
  </si>
  <si>
    <t>Jiří Nahodil</t>
  </si>
  <si>
    <t>Radek Zach</t>
  </si>
  <si>
    <t>Jan Zach</t>
  </si>
  <si>
    <t>Martin Buček</t>
  </si>
  <si>
    <t>Radek Zelený</t>
  </si>
  <si>
    <t>Men</t>
  </si>
  <si>
    <t xml:space="preserve">18-35 </t>
  </si>
  <si>
    <t>including</t>
  </si>
  <si>
    <t>36-50</t>
  </si>
  <si>
    <t>&gt; 51</t>
  </si>
  <si>
    <t>Women</t>
  </si>
  <si>
    <t>all</t>
  </si>
  <si>
    <t>Stafety</t>
  </si>
  <si>
    <t>Petr Neubauer</t>
  </si>
  <si>
    <t>Tomáš Kadera</t>
  </si>
  <si>
    <t>Jiří Šálek</t>
  </si>
  <si>
    <t>Petr Břinek</t>
  </si>
  <si>
    <t>Jan Málek</t>
  </si>
  <si>
    <t>David Nezveda</t>
  </si>
  <si>
    <t>Petr Kratochvíl</t>
  </si>
  <si>
    <t>Klára Březnová</t>
  </si>
  <si>
    <t>Miroslav Slatinský</t>
  </si>
  <si>
    <t>Petra Veselá</t>
  </si>
  <si>
    <t>Oldřich Tomek</t>
  </si>
  <si>
    <t>Vladimír Juránek</t>
  </si>
  <si>
    <t>Kateřina Veselá</t>
  </si>
  <si>
    <t>Miroslav Zikmund</t>
  </si>
  <si>
    <t>Miroslav Dohnal</t>
  </si>
  <si>
    <t>Pavel Filip</t>
  </si>
  <si>
    <t>Vlastimil Novotný</t>
  </si>
  <si>
    <t>stafeta</t>
  </si>
  <si>
    <t>Pavel Klíma</t>
  </si>
  <si>
    <t>Pavel Melkus</t>
  </si>
  <si>
    <t>David Rolný</t>
  </si>
  <si>
    <t>SM</t>
  </si>
  <si>
    <t>Jana Rolná</t>
  </si>
  <si>
    <t>Pavel, Anna, Radek Roupcovi</t>
  </si>
  <si>
    <t>Jaroslav Tuna</t>
  </si>
  <si>
    <t>Jiří Lucký, Zdeněk Kašpárek, Jiří Škrdla</t>
  </si>
  <si>
    <t>Jana Trojanová, Mirka Beránková, Jana Nečasová</t>
  </si>
  <si>
    <t>SZ</t>
  </si>
  <si>
    <t>Lucie Smetanová, Lucie Nahodilová, Jan Tkaný</t>
  </si>
  <si>
    <t>Jan Beránek, Pavel Kotačka, Josef Jelínek</t>
  </si>
  <si>
    <t>Matouš Neubauer</t>
  </si>
  <si>
    <t>Jiří Václavek</t>
  </si>
  <si>
    <t>M</t>
  </si>
  <si>
    <t>Z</t>
  </si>
  <si>
    <t>Y</t>
  </si>
  <si>
    <t>BEH</t>
  </si>
  <si>
    <t>Michal Cakl</t>
  </si>
  <si>
    <t>Lucie Vaníčková, Kateřina Sychrová, Veronika Vaníčková</t>
  </si>
  <si>
    <t>Zbyněk Konfršt</t>
  </si>
  <si>
    <t>Jitka Buličkova, Pavel Bulička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</si>
</sst>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;@"/>
    <numFmt numFmtId="165" formatCode="hh:mm:ss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164" fontId="0" fillId="0" borderId="0" xfId="0" applyNumberFormat="1" applyFont="1"/>
    <xf numFmtId="165" fontId="0" fillId="0" borderId="0" xfId="0" applyNumberFormat="1"/>
    <xf numFmtId="0" fontId="4" fillId="0" borderId="0" xfId="0" applyFont="1"/>
    <xf numFmtId="0" fontId="7" fillId="0" borderId="0" xfId="0" applyFont="1" applyAlignment="1">
      <alignment horizontal="left" wrapText="1"/>
    </xf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164" fontId="4" fillId="0" borderId="1" xfId="0" applyNumberFormat="1" applyFont="1" applyBorder="1"/>
    <xf numFmtId="1" fontId="6" fillId="0" borderId="2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4" fillId="0" borderId="2" xfId="0" applyNumberFormat="1" applyFont="1" applyBorder="1"/>
    <xf numFmtId="165" fontId="0" fillId="0" borderId="2" xfId="0" applyNumberFormat="1" applyBorder="1"/>
    <xf numFmtId="49" fontId="4" fillId="0" borderId="2" xfId="0" applyNumberFormat="1" applyFont="1" applyBorder="1" applyAlignment="1">
      <alignment horizontal="center"/>
    </xf>
    <xf numFmtId="164" fontId="0" fillId="0" borderId="2" xfId="0" applyNumberFormat="1" applyFont="1" applyBorder="1"/>
    <xf numFmtId="164" fontId="0" fillId="0" borderId="3" xfId="0" applyNumberFormat="1" applyFont="1" applyBorder="1"/>
    <xf numFmtId="164" fontId="4" fillId="0" borderId="4" xfId="0" applyNumberFormat="1" applyFont="1" applyBorder="1"/>
    <xf numFmtId="1" fontId="6" fillId="0" borderId="0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4" fillId="0" borderId="0" xfId="0" applyNumberFormat="1" applyFont="1" applyBorder="1"/>
    <xf numFmtId="165" fontId="0" fillId="0" borderId="0" xfId="0" applyNumberFormat="1" applyBorder="1"/>
    <xf numFmtId="0" fontId="4" fillId="0" borderId="0" xfId="0" applyFont="1" applyBorder="1" applyAlignment="1">
      <alignment horizontal="center"/>
    </xf>
    <xf numFmtId="164" fontId="0" fillId="0" borderId="0" xfId="0" applyNumberFormat="1" applyFont="1" applyBorder="1"/>
    <xf numFmtId="164" fontId="0" fillId="0" borderId="5" xfId="0" applyNumberFormat="1" applyFont="1" applyBorder="1"/>
    <xf numFmtId="1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4" fillId="0" borderId="4" xfId="0" applyFont="1" applyBorder="1"/>
    <xf numFmtId="0" fontId="0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4" xfId="0" applyNumberFormat="1" applyFont="1" applyBorder="1" applyAlignment="1">
      <alignment wrapText="1"/>
    </xf>
    <xf numFmtId="1" fontId="4" fillId="0" borderId="0" xfId="0" quotePrefix="1" applyNumberFormat="1" applyFont="1" applyBorder="1" applyAlignment="1">
      <alignment horizontal="center"/>
    </xf>
    <xf numFmtId="164" fontId="4" fillId="0" borderId="4" xfId="0" applyNumberFormat="1" applyFont="1" applyBorder="1" applyAlignment="1">
      <alignment wrapText="1"/>
    </xf>
    <xf numFmtId="164" fontId="4" fillId="0" borderId="6" xfId="0" applyNumberFormat="1" applyFont="1" applyBorder="1" applyAlignment="1">
      <alignment wrapText="1"/>
    </xf>
    <xf numFmtId="1" fontId="6" fillId="0" borderId="7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64" fontId="4" fillId="0" borderId="7" xfId="0" applyNumberFormat="1" applyFont="1" applyBorder="1"/>
    <xf numFmtId="165" fontId="0" fillId="0" borderId="7" xfId="0" applyNumberFormat="1" applyBorder="1"/>
    <xf numFmtId="164" fontId="0" fillId="0" borderId="7" xfId="0" applyNumberFormat="1" applyFont="1" applyBorder="1"/>
    <xf numFmtId="49" fontId="4" fillId="0" borderId="7" xfId="0" applyNumberFormat="1" applyFont="1" applyBorder="1" applyAlignment="1">
      <alignment horizontal="center"/>
    </xf>
    <xf numFmtId="164" fontId="0" fillId="0" borderId="8" xfId="0" applyNumberFormat="1" applyFont="1" applyBorder="1"/>
    <xf numFmtId="164" fontId="4" fillId="0" borderId="1" xfId="0" applyNumberFormat="1" applyFont="1" applyBorder="1" applyAlignment="1">
      <alignment wrapText="1"/>
    </xf>
    <xf numFmtId="1" fontId="4" fillId="0" borderId="2" xfId="0" quotePrefix="1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64" fontId="4" fillId="0" borderId="6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zoomScale="115" zoomScaleNormal="115" workbookViewId="0">
      <selection activeCell="O21" sqref="O21"/>
    </sheetView>
  </sheetViews>
  <sheetFormatPr defaultRowHeight="15" x14ac:dyDescent="0.25"/>
  <cols>
    <col min="1" max="1" width="45.7109375" bestFit="1" customWidth="1"/>
    <col min="2" max="2" width="6.7109375" style="1" bestFit="1" customWidth="1"/>
    <col min="3" max="3" width="5.42578125" style="13" customWidth="1"/>
    <col min="4" max="4" width="12.7109375" style="1" customWidth="1"/>
    <col min="5" max="5" width="9.5703125" style="10" hidden="1" customWidth="1"/>
    <col min="6" max="6" width="11.28515625" hidden="1" customWidth="1"/>
    <col min="7" max="7" width="10.5703125" hidden="1" customWidth="1"/>
    <col min="8" max="8" width="14.7109375" hidden="1" customWidth="1"/>
    <col min="9" max="9" width="11.42578125" style="1" customWidth="1"/>
    <col min="10" max="10" width="13.5703125" customWidth="1"/>
    <col min="11" max="11" width="11.85546875" customWidth="1"/>
    <col min="12" max="12" width="12.28515625" customWidth="1"/>
    <col min="13" max="13" width="15.28515625" customWidth="1"/>
  </cols>
  <sheetData>
    <row r="1" spans="1:13" ht="14.45" x14ac:dyDescent="0.3">
      <c r="C1" s="12"/>
    </row>
    <row r="2" spans="1:13" s="3" customFormat="1" ht="30.75" customHeight="1" thickBot="1" x14ac:dyDescent="0.3">
      <c r="A2" s="4" t="s">
        <v>1</v>
      </c>
      <c r="B2" s="6" t="s">
        <v>6</v>
      </c>
      <c r="C2" s="6" t="s">
        <v>0</v>
      </c>
      <c r="D2" s="6" t="s">
        <v>5</v>
      </c>
      <c r="E2" s="11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  <c r="K2" s="7" t="s">
        <v>2</v>
      </c>
      <c r="L2" s="7" t="s">
        <v>3</v>
      </c>
      <c r="M2" s="7" t="s">
        <v>4</v>
      </c>
    </row>
    <row r="3" spans="1:13" x14ac:dyDescent="0.25">
      <c r="A3" s="14" t="s">
        <v>56</v>
      </c>
      <c r="B3" s="15">
        <v>37</v>
      </c>
      <c r="C3" s="16">
        <v>30</v>
      </c>
      <c r="D3" s="17" t="s">
        <v>64</v>
      </c>
      <c r="E3" s="18">
        <v>41839.67287037037</v>
      </c>
      <c r="F3" s="19">
        <v>41839.67800925926</v>
      </c>
      <c r="G3" s="19">
        <v>41839.704027777778</v>
      </c>
      <c r="H3" s="19">
        <v>41839.717118055552</v>
      </c>
      <c r="I3" s="20"/>
      <c r="J3" s="18">
        <f>F3-E3</f>
        <v>5.1388888896326534E-3</v>
      </c>
      <c r="K3" s="21">
        <f>G3-F3</f>
        <v>2.6018518517958E-2</v>
      </c>
      <c r="L3" s="21">
        <f>H3-G3</f>
        <v>1.3090277774608694E-2</v>
      </c>
      <c r="M3" s="22">
        <f>SUM(J3,K3,L3)</f>
        <v>4.4247685182199348E-2</v>
      </c>
    </row>
    <row r="4" spans="1:13" x14ac:dyDescent="0.25">
      <c r="A4" s="23" t="s">
        <v>22</v>
      </c>
      <c r="B4" s="24">
        <v>36</v>
      </c>
      <c r="C4" s="25">
        <v>8</v>
      </c>
      <c r="D4" s="26" t="s">
        <v>64</v>
      </c>
      <c r="E4" s="27">
        <v>41839.67287037037</v>
      </c>
      <c r="F4" s="28">
        <v>41839.677928240744</v>
      </c>
      <c r="G4" s="28">
        <v>41839.704004629632</v>
      </c>
      <c r="H4" s="28">
        <v>41839.717766203707</v>
      </c>
      <c r="I4" s="29"/>
      <c r="J4" s="27">
        <f>F4-E4</f>
        <v>5.0578703740029596E-3</v>
      </c>
      <c r="K4" s="30">
        <f>G4-F4</f>
        <v>2.6076388887304347E-2</v>
      </c>
      <c r="L4" s="30">
        <f>H4-G4</f>
        <v>1.3761574075033423E-2</v>
      </c>
      <c r="M4" s="31">
        <f>SUM(J4,K4,L4)</f>
        <v>4.4895833336340729E-2</v>
      </c>
    </row>
    <row r="5" spans="1:13" x14ac:dyDescent="0.25">
      <c r="A5" s="23" t="s">
        <v>23</v>
      </c>
      <c r="B5" s="32">
        <v>33</v>
      </c>
      <c r="C5" s="25">
        <v>10</v>
      </c>
      <c r="D5" s="29" t="s">
        <v>64</v>
      </c>
      <c r="E5" s="27">
        <v>41839.67287037037</v>
      </c>
      <c r="F5" s="28">
        <v>41839.677743055552</v>
      </c>
      <c r="G5" s="28">
        <v>41839.704039351855</v>
      </c>
      <c r="H5" s="28">
        <v>41839.719108796293</v>
      </c>
      <c r="I5" s="33"/>
      <c r="J5" s="27">
        <f>F5-E5</f>
        <v>4.8726851819083095E-3</v>
      </c>
      <c r="K5" s="30">
        <f>G5-F5</f>
        <v>2.6296296302461997E-2</v>
      </c>
      <c r="L5" s="30">
        <f>H5-G5</f>
        <v>1.5069444438267965E-2</v>
      </c>
      <c r="M5" s="31">
        <f>SUM(J5,K5,L5)</f>
        <v>4.6238425922638271E-2</v>
      </c>
    </row>
    <row r="6" spans="1:13" x14ac:dyDescent="0.25">
      <c r="A6" s="34" t="s">
        <v>48</v>
      </c>
      <c r="B6" s="32">
        <v>28</v>
      </c>
      <c r="C6" s="25">
        <v>22</v>
      </c>
      <c r="D6" s="35" t="s">
        <v>64</v>
      </c>
      <c r="E6" s="27">
        <v>41839.67287037037</v>
      </c>
      <c r="F6" s="28">
        <v>41839.678206018521</v>
      </c>
      <c r="G6" s="28">
        <v>41839.707430555558</v>
      </c>
      <c r="H6" s="28">
        <v>41839.721574074072</v>
      </c>
      <c r="I6" s="33"/>
      <c r="J6" s="27">
        <f>F6-E6</f>
        <v>5.3356481512309983E-3</v>
      </c>
      <c r="K6" s="30">
        <f>G6-F6</f>
        <v>2.9224537036498077E-2</v>
      </c>
      <c r="L6" s="30">
        <f>H6-G6</f>
        <v>1.4143518514174502E-2</v>
      </c>
      <c r="M6" s="31">
        <f>SUM(J6,K6,L6)</f>
        <v>4.8703703701903578E-2</v>
      </c>
    </row>
    <row r="7" spans="1:13" x14ac:dyDescent="0.25">
      <c r="A7" s="23" t="s">
        <v>40</v>
      </c>
      <c r="B7" s="32">
        <v>27</v>
      </c>
      <c r="C7" s="25">
        <v>7</v>
      </c>
      <c r="D7" s="35" t="s">
        <v>64</v>
      </c>
      <c r="E7" s="27">
        <v>41839.67287037037</v>
      </c>
      <c r="F7" s="28">
        <v>41839.677523148152</v>
      </c>
      <c r="G7" s="28">
        <v>41839.70721064815</v>
      </c>
      <c r="H7" s="28">
        <v>41839.721782407411</v>
      </c>
      <c r="I7" s="33"/>
      <c r="J7" s="27">
        <f>F7-E7</f>
        <v>4.652777781302575E-3</v>
      </c>
      <c r="K7" s="30">
        <f>G7-F7</f>
        <v>2.9687499998544808E-2</v>
      </c>
      <c r="L7" s="30">
        <f>H7-G7</f>
        <v>1.4571759260434192E-2</v>
      </c>
      <c r="M7" s="31">
        <f>SUM(J7,K7,L7)</f>
        <v>4.8912037040281575E-2</v>
      </c>
    </row>
    <row r="8" spans="1:13" ht="15.6" customHeight="1" x14ac:dyDescent="0.25">
      <c r="A8" s="23" t="s">
        <v>15</v>
      </c>
      <c r="B8" s="32">
        <v>26</v>
      </c>
      <c r="C8" s="25">
        <v>34</v>
      </c>
      <c r="D8" s="29" t="s">
        <v>64</v>
      </c>
      <c r="E8" s="27">
        <v>41839.67287037037</v>
      </c>
      <c r="F8" s="28">
        <v>41839.678159722222</v>
      </c>
      <c r="G8" s="28">
        <v>41839.707418981481</v>
      </c>
      <c r="H8" s="28">
        <v>41839.722256944442</v>
      </c>
      <c r="I8" s="33"/>
      <c r="J8" s="27">
        <f>F8-E8</f>
        <v>5.2893518513883464E-3</v>
      </c>
      <c r="K8" s="30">
        <f>G8-F8</f>
        <v>2.9259259259561077E-2</v>
      </c>
      <c r="L8" s="30">
        <f>H8-G8</f>
        <v>1.4837962960882578E-2</v>
      </c>
      <c r="M8" s="31">
        <f>SUM(J8,K8,L8)</f>
        <v>4.9386574071832001E-2</v>
      </c>
    </row>
    <row r="9" spans="1:13" x14ac:dyDescent="0.25">
      <c r="A9" s="34" t="s">
        <v>16</v>
      </c>
      <c r="B9" s="29">
        <v>33</v>
      </c>
      <c r="C9" s="25">
        <v>14</v>
      </c>
      <c r="D9" s="29" t="s">
        <v>64</v>
      </c>
      <c r="E9" s="27">
        <v>41839.67287037037</v>
      </c>
      <c r="F9" s="28">
        <v>41839.678738425922</v>
      </c>
      <c r="G9" s="28">
        <v>41839.708506944444</v>
      </c>
      <c r="H9" s="28">
        <v>41839.724004629628</v>
      </c>
      <c r="I9" s="33" t="s">
        <v>66</v>
      </c>
      <c r="J9" s="27">
        <f>F9-E9</f>
        <v>5.8680555521277711E-3</v>
      </c>
      <c r="K9" s="30">
        <f>G9-F9</f>
        <v>2.976851852145046E-2</v>
      </c>
      <c r="L9" s="30">
        <f>H9-G9</f>
        <v>1.5497685184527654E-2</v>
      </c>
      <c r="M9" s="31">
        <f>SUM(J9,K9,L9)</f>
        <v>5.1134259258105885E-2</v>
      </c>
    </row>
    <row r="10" spans="1:13" x14ac:dyDescent="0.25">
      <c r="A10" s="23" t="s">
        <v>20</v>
      </c>
      <c r="B10" s="24">
        <v>36</v>
      </c>
      <c r="C10" s="25">
        <v>17</v>
      </c>
      <c r="D10" s="26" t="s">
        <v>64</v>
      </c>
      <c r="E10" s="27">
        <v>41839.67287037037</v>
      </c>
      <c r="F10" s="28">
        <v>41839.678749999999</v>
      </c>
      <c r="G10" s="28">
        <v>41839.708495370367</v>
      </c>
      <c r="H10" s="28">
        <v>41839.725868055553</v>
      </c>
      <c r="I10" s="33" t="s">
        <v>66</v>
      </c>
      <c r="J10" s="27">
        <f>F10-E10</f>
        <v>5.8796296289074235E-3</v>
      </c>
      <c r="K10" s="30">
        <f>G10-F10</f>
        <v>2.9745370367891155E-2</v>
      </c>
      <c r="L10" s="30">
        <f>H10-G10</f>
        <v>1.7372685186273884E-2</v>
      </c>
      <c r="M10" s="31">
        <f>SUM(J10,K10,L10)</f>
        <v>5.2997685183072463E-2</v>
      </c>
    </row>
    <row r="11" spans="1:13" x14ac:dyDescent="0.25">
      <c r="A11" s="23" t="s">
        <v>38</v>
      </c>
      <c r="B11" s="32">
        <v>18</v>
      </c>
      <c r="C11" s="25">
        <v>4</v>
      </c>
      <c r="D11" s="35" t="s">
        <v>64</v>
      </c>
      <c r="E11" s="27">
        <v>41839.67287037037</v>
      </c>
      <c r="F11" s="28">
        <v>41839.678182870368</v>
      </c>
      <c r="G11" s="28">
        <v>41839.709467592591</v>
      </c>
      <c r="H11" s="28">
        <v>41839.725949074076</v>
      </c>
      <c r="I11" s="33"/>
      <c r="J11" s="27">
        <f>F11-E11</f>
        <v>5.3124999976716936E-3</v>
      </c>
      <c r="K11" s="30">
        <f>G11-F11</f>
        <v>3.1284722223063E-2</v>
      </c>
      <c r="L11" s="30">
        <f>H11-G11</f>
        <v>1.6481481485243421E-2</v>
      </c>
      <c r="M11" s="31">
        <f>SUM(J11,K11,L11)</f>
        <v>5.3078703705978114E-2</v>
      </c>
    </row>
    <row r="12" spans="1:13" x14ac:dyDescent="0.25">
      <c r="A12" s="23" t="s">
        <v>52</v>
      </c>
      <c r="B12" s="24">
        <v>37</v>
      </c>
      <c r="C12" s="25">
        <v>27</v>
      </c>
      <c r="D12" s="26" t="s">
        <v>64</v>
      </c>
      <c r="E12" s="27">
        <v>41839.67287037037</v>
      </c>
      <c r="F12" s="28">
        <v>41839.679386574076</v>
      </c>
      <c r="G12" s="28">
        <v>41839.708472222221</v>
      </c>
      <c r="H12" s="28">
        <v>41839.726307870369</v>
      </c>
      <c r="I12" s="33"/>
      <c r="J12" s="27">
        <f>F12-E12</f>
        <v>6.5162037062691525E-3</v>
      </c>
      <c r="K12" s="30">
        <f>G12-F12</f>
        <v>2.9085648144246079E-2</v>
      </c>
      <c r="L12" s="30">
        <f>H12-G12</f>
        <v>1.7835648148320615E-2</v>
      </c>
      <c r="M12" s="31">
        <f>SUM(J12,K12,L12)</f>
        <v>5.3437499998835847E-2</v>
      </c>
    </row>
    <row r="13" spans="1:13" x14ac:dyDescent="0.25">
      <c r="A13" s="23" t="s">
        <v>43</v>
      </c>
      <c r="B13" s="24">
        <v>37</v>
      </c>
      <c r="C13" s="25">
        <v>13</v>
      </c>
      <c r="D13" s="26" t="s">
        <v>64</v>
      </c>
      <c r="E13" s="27">
        <v>41839.67287037037</v>
      </c>
      <c r="F13" s="28">
        <v>41839.678981481484</v>
      </c>
      <c r="G13" s="28">
        <v>41839.70853009259</v>
      </c>
      <c r="H13" s="28">
        <v>41839.727650462963</v>
      </c>
      <c r="I13" s="33"/>
      <c r="J13" s="27">
        <f>F13-E13</f>
        <v>6.1111111135687679E-3</v>
      </c>
      <c r="K13" s="30">
        <f>G13-F13</f>
        <v>2.954861110629281E-2</v>
      </c>
      <c r="L13" s="30">
        <f>H13-G13</f>
        <v>1.9120370372547768E-2</v>
      </c>
      <c r="M13" s="31">
        <f>SUM(J13,K13,L13)</f>
        <v>5.4780092592409346E-2</v>
      </c>
    </row>
    <row r="14" spans="1:13" x14ac:dyDescent="0.25">
      <c r="A14" s="34" t="s">
        <v>21</v>
      </c>
      <c r="B14" s="36">
        <v>61</v>
      </c>
      <c r="C14" s="25">
        <v>20</v>
      </c>
      <c r="D14" s="37" t="s">
        <v>64</v>
      </c>
      <c r="E14" s="27">
        <v>41839.67287037037</v>
      </c>
      <c r="F14" s="28">
        <v>41839.680833333332</v>
      </c>
      <c r="G14" s="28">
        <v>41839.710995370369</v>
      </c>
      <c r="H14" s="28">
        <v>41839.729201388887</v>
      </c>
      <c r="I14" s="33" t="s">
        <v>66</v>
      </c>
      <c r="J14" s="27">
        <f>F14-E14</f>
        <v>7.962962961755693E-3</v>
      </c>
      <c r="K14" s="30">
        <f>G14-F14</f>
        <v>3.0162037037371192E-2</v>
      </c>
      <c r="L14" s="30">
        <f>H14-G14</f>
        <v>1.8206018517958E-2</v>
      </c>
      <c r="M14" s="31">
        <f>SUM(J14,K14,L14)</f>
        <v>5.6331018517084885E-2</v>
      </c>
    </row>
    <row r="15" spans="1:13" x14ac:dyDescent="0.25">
      <c r="A15" s="23" t="s">
        <v>47</v>
      </c>
      <c r="B15" s="24">
        <v>38</v>
      </c>
      <c r="C15" s="25">
        <v>21</v>
      </c>
      <c r="D15" s="26" t="s">
        <v>64</v>
      </c>
      <c r="E15" s="27">
        <v>41839.67287037037</v>
      </c>
      <c r="F15" s="28">
        <v>41839.679270833331</v>
      </c>
      <c r="G15" s="28">
        <v>41839.711655092593</v>
      </c>
      <c r="H15" s="28">
        <v>41839.73028935185</v>
      </c>
      <c r="I15" s="33"/>
      <c r="J15" s="27">
        <f>F15-E15</f>
        <v>6.4004629603005014E-3</v>
      </c>
      <c r="K15" s="30">
        <f>G15-F15</f>
        <v>3.238425926247146E-2</v>
      </c>
      <c r="L15" s="30">
        <f>H15-G15</f>
        <v>1.8634259256941732E-2</v>
      </c>
      <c r="M15" s="31">
        <f>SUM(J15,K15,L15)</f>
        <v>5.7418981479713693E-2</v>
      </c>
    </row>
    <row r="16" spans="1:13" x14ac:dyDescent="0.25">
      <c r="A16" s="23" t="s">
        <v>32</v>
      </c>
      <c r="B16" s="32">
        <v>29</v>
      </c>
      <c r="C16" s="25">
        <v>11</v>
      </c>
      <c r="D16" s="35" t="s">
        <v>64</v>
      </c>
      <c r="E16" s="27">
        <v>41839.67287037037</v>
      </c>
      <c r="F16" s="28">
        <v>41839.680486111109</v>
      </c>
      <c r="G16" s="28">
        <v>41839.713472222225</v>
      </c>
      <c r="H16" s="28">
        <v>41839.730914351851</v>
      </c>
      <c r="I16" s="33" t="s">
        <v>66</v>
      </c>
      <c r="J16" s="27">
        <f>F16-E16</f>
        <v>7.6157407384016551E-3</v>
      </c>
      <c r="K16" s="30">
        <f>G16-F16</f>
        <v>3.2986111116770189E-2</v>
      </c>
      <c r="L16" s="30">
        <f>H16-G16</f>
        <v>1.7442129625123926E-2</v>
      </c>
      <c r="M16" s="31">
        <f>SUM(J16,K16,L16)</f>
        <v>5.804398148029577E-2</v>
      </c>
    </row>
    <row r="17" spans="1:13" x14ac:dyDescent="0.25">
      <c r="A17" s="23" t="s">
        <v>46</v>
      </c>
      <c r="B17" s="32">
        <v>41</v>
      </c>
      <c r="C17" s="25">
        <v>19</v>
      </c>
      <c r="D17" s="29" t="s">
        <v>64</v>
      </c>
      <c r="E17" s="27">
        <v>41839.67287037037</v>
      </c>
      <c r="F17" s="28">
        <v>41839.680868055555</v>
      </c>
      <c r="G17" s="28">
        <v>41839.715127314812</v>
      </c>
      <c r="H17" s="28">
        <v>41839.731469907405</v>
      </c>
      <c r="I17" s="33" t="s">
        <v>66</v>
      </c>
      <c r="J17" s="27">
        <f>F17-E17</f>
        <v>7.9976851848186925E-3</v>
      </c>
      <c r="K17" s="30">
        <f>G17-F17</f>
        <v>3.4259259256941732E-2</v>
      </c>
      <c r="L17" s="30">
        <f>H17-G17</f>
        <v>1.6342592592991423E-2</v>
      </c>
      <c r="M17" s="31">
        <f>SUM(J17,K17,L17)</f>
        <v>5.8599537034751847E-2</v>
      </c>
    </row>
    <row r="18" spans="1:13" x14ac:dyDescent="0.25">
      <c r="A18" s="34" t="s">
        <v>63</v>
      </c>
      <c r="B18" s="24">
        <v>38</v>
      </c>
      <c r="C18" s="38">
        <v>42</v>
      </c>
      <c r="D18" s="26" t="s">
        <v>64</v>
      </c>
      <c r="E18" s="27">
        <v>41839.67287037037</v>
      </c>
      <c r="F18" s="28">
        <v>41839.679224537038</v>
      </c>
      <c r="G18" s="28">
        <v>41839.713495370372</v>
      </c>
      <c r="H18" s="28">
        <v>41839.73159722222</v>
      </c>
      <c r="I18" s="39" t="s">
        <v>66</v>
      </c>
      <c r="J18" s="27">
        <f>F18-E18</f>
        <v>6.3541666677338071E-3</v>
      </c>
      <c r="K18" s="30">
        <f>G18-F18</f>
        <v>3.4270833333721384E-2</v>
      </c>
      <c r="L18" s="30">
        <f>H18-G18</f>
        <v>1.8101851848769002E-2</v>
      </c>
      <c r="M18" s="31">
        <f>SUM(J18,K18,L18)</f>
        <v>5.8726851850224193E-2</v>
      </c>
    </row>
    <row r="19" spans="1:13" x14ac:dyDescent="0.25">
      <c r="A19" s="23" t="s">
        <v>17</v>
      </c>
      <c r="B19" s="36">
        <v>56</v>
      </c>
      <c r="C19" s="25">
        <v>16</v>
      </c>
      <c r="D19" s="37" t="s">
        <v>64</v>
      </c>
      <c r="E19" s="27">
        <v>41839.67287037037</v>
      </c>
      <c r="F19" s="28">
        <v>41839.679803240739</v>
      </c>
      <c r="G19" s="28">
        <v>41839.711643518516</v>
      </c>
      <c r="H19" s="28">
        <v>41839.73228009259</v>
      </c>
      <c r="I19" s="33"/>
      <c r="J19" s="27">
        <f>F19-E19</f>
        <v>6.9328703684732318E-3</v>
      </c>
      <c r="K19" s="30">
        <f>G19-F19</f>
        <v>3.1840277777519077E-2</v>
      </c>
      <c r="L19" s="30">
        <f>H19-G19</f>
        <v>2.0636574074160308E-2</v>
      </c>
      <c r="M19" s="31">
        <f>SUM(J19,K19,L19)</f>
        <v>5.9409722220152617E-2</v>
      </c>
    </row>
    <row r="20" spans="1:13" x14ac:dyDescent="0.25">
      <c r="A20" s="23" t="s">
        <v>37</v>
      </c>
      <c r="B20" s="32">
        <v>16</v>
      </c>
      <c r="C20" s="25">
        <v>3</v>
      </c>
      <c r="D20" s="35" t="s">
        <v>64</v>
      </c>
      <c r="E20" s="27">
        <v>41839.67287037037</v>
      </c>
      <c r="F20" s="28">
        <v>41839.679675925923</v>
      </c>
      <c r="G20" s="28">
        <v>41839.715196759258</v>
      </c>
      <c r="H20" s="28">
        <v>41839.733912037038</v>
      </c>
      <c r="I20" s="33"/>
      <c r="J20" s="27">
        <f>F20-E20</f>
        <v>6.805555553000886E-3</v>
      </c>
      <c r="K20" s="30">
        <f>G20-F20</f>
        <v>3.5520833334885538E-2</v>
      </c>
      <c r="L20" s="30">
        <f>H20-G20</f>
        <v>1.8715277779847383E-2</v>
      </c>
      <c r="M20" s="31">
        <f>SUM(J20,K20,L20)</f>
        <v>6.1041666667733807E-2</v>
      </c>
    </row>
    <row r="21" spans="1:13" x14ac:dyDescent="0.25">
      <c r="A21" s="23" t="s">
        <v>51</v>
      </c>
      <c r="B21" s="24">
        <v>48</v>
      </c>
      <c r="C21" s="25">
        <v>26</v>
      </c>
      <c r="D21" s="26" t="s">
        <v>64</v>
      </c>
      <c r="E21" s="27">
        <v>41839.67287037037</v>
      </c>
      <c r="F21" s="28">
        <v>41839.679537037038</v>
      </c>
      <c r="G21" s="28">
        <v>41839.715231481481</v>
      </c>
      <c r="H21" s="28">
        <v>41839.734282407408</v>
      </c>
      <c r="I21" s="33" t="s">
        <v>66</v>
      </c>
      <c r="J21" s="27">
        <f>F21-E21</f>
        <v>6.6666666680248454E-3</v>
      </c>
      <c r="K21" s="30">
        <f>G21-F21</f>
        <v>3.5694444442924578E-2</v>
      </c>
      <c r="L21" s="30">
        <f>H21-G21</f>
        <v>1.9050925926421769E-2</v>
      </c>
      <c r="M21" s="31">
        <f>SUM(J21,K21,L21)</f>
        <v>6.1412037037371192E-2</v>
      </c>
    </row>
    <row r="22" spans="1:13" x14ac:dyDescent="0.25">
      <c r="A22" s="34" t="s">
        <v>19</v>
      </c>
      <c r="B22" s="29">
        <v>26</v>
      </c>
      <c r="C22" s="25">
        <v>33</v>
      </c>
      <c r="D22" s="29" t="s">
        <v>64</v>
      </c>
      <c r="E22" s="27">
        <v>41839.67287037037</v>
      </c>
      <c r="F22" s="28">
        <v>41839.679259259261</v>
      </c>
      <c r="G22" s="28">
        <v>41839.713483796295</v>
      </c>
      <c r="H22" s="28">
        <v>41839.734780092593</v>
      </c>
      <c r="I22" s="33"/>
      <c r="J22" s="27">
        <f>F22-E22</f>
        <v>6.3888888907968067E-3</v>
      </c>
      <c r="K22" s="30">
        <f>G22-F22</f>
        <v>3.4224537033878732E-2</v>
      </c>
      <c r="L22" s="30">
        <f>H22-G22</f>
        <v>2.1296296297805384E-2</v>
      </c>
      <c r="M22" s="31">
        <f>SUM(J22,K22,L22)</f>
        <v>6.1909722222480923E-2</v>
      </c>
    </row>
    <row r="23" spans="1:13" x14ac:dyDescent="0.25">
      <c r="A23" s="23" t="s">
        <v>36</v>
      </c>
      <c r="B23" s="32">
        <v>30</v>
      </c>
      <c r="C23" s="25">
        <v>2</v>
      </c>
      <c r="D23" s="35" t="s">
        <v>64</v>
      </c>
      <c r="E23" s="27">
        <v>41839.67287037037</v>
      </c>
      <c r="F23" s="28">
        <v>41839.679479166669</v>
      </c>
      <c r="G23" s="28">
        <v>41839.716307870367</v>
      </c>
      <c r="H23" s="28">
        <v>41839.73642361111</v>
      </c>
      <c r="I23" s="33"/>
      <c r="J23" s="27">
        <f>F23-E23</f>
        <v>6.6087962986784987E-3</v>
      </c>
      <c r="K23" s="30">
        <f>G23-F23</f>
        <v>3.682870369812008E-2</v>
      </c>
      <c r="L23" s="30">
        <f>H23-G23</f>
        <v>2.011574074276723E-2</v>
      </c>
      <c r="M23" s="31">
        <f>SUM(J23,K23,L23)</f>
        <v>6.3553240739565808E-2</v>
      </c>
    </row>
    <row r="24" spans="1:13" x14ac:dyDescent="0.25">
      <c r="A24" s="34" t="s">
        <v>34</v>
      </c>
      <c r="B24" s="36">
        <v>54</v>
      </c>
      <c r="C24" s="25">
        <v>40</v>
      </c>
      <c r="D24" s="37" t="s">
        <v>64</v>
      </c>
      <c r="E24" s="27">
        <v>41839.67287037037</v>
      </c>
      <c r="F24" s="28">
        <v>41839.68037037037</v>
      </c>
      <c r="G24" s="28">
        <v>41839.717627314814</v>
      </c>
      <c r="H24" s="28">
        <v>41839.73642361111</v>
      </c>
      <c r="I24" s="39" t="s">
        <v>66</v>
      </c>
      <c r="J24" s="27">
        <f>F24-E24</f>
        <v>7.4999999997089617E-3</v>
      </c>
      <c r="K24" s="30">
        <f>G24-F24</f>
        <v>3.7256944444379769E-2</v>
      </c>
      <c r="L24" s="30">
        <f>H24-G24</f>
        <v>1.8796296295477077E-2</v>
      </c>
      <c r="M24" s="31">
        <f>SUM(J24,K24,L24)</f>
        <v>6.3553240739565808E-2</v>
      </c>
    </row>
    <row r="25" spans="1:13" x14ac:dyDescent="0.25">
      <c r="A25" s="40" t="s">
        <v>62</v>
      </c>
      <c r="B25" s="41">
        <v>13</v>
      </c>
      <c r="C25" s="25">
        <v>38</v>
      </c>
      <c r="D25" s="29" t="s">
        <v>64</v>
      </c>
      <c r="E25" s="27">
        <v>41839.67287037037</v>
      </c>
      <c r="F25" s="28">
        <v>41839.678981481484</v>
      </c>
      <c r="G25" s="28">
        <v>41839.719699074078</v>
      </c>
      <c r="H25" s="28">
        <v>41839.737569444442</v>
      </c>
      <c r="I25" s="33"/>
      <c r="J25" s="27">
        <f>F25-E25</f>
        <v>6.1111111135687679E-3</v>
      </c>
      <c r="K25" s="30">
        <f>G25-F25</f>
        <v>4.0717592593864538E-2</v>
      </c>
      <c r="L25" s="30">
        <f>H25-G25</f>
        <v>1.7870370364107657E-2</v>
      </c>
      <c r="M25" s="31">
        <f>SUM(J25,K25,L25)</f>
        <v>6.4699074071540963E-2</v>
      </c>
    </row>
    <row r="26" spans="1:13" x14ac:dyDescent="0.25">
      <c r="A26" s="23" t="s">
        <v>70</v>
      </c>
      <c r="B26" s="32">
        <v>24</v>
      </c>
      <c r="C26" s="25">
        <v>6</v>
      </c>
      <c r="D26" s="35" t="s">
        <v>64</v>
      </c>
      <c r="E26" s="27">
        <v>41839.67287037037</v>
      </c>
      <c r="F26" s="28">
        <v>41839.680497685185</v>
      </c>
      <c r="G26" s="28">
        <v>41839.715578703705</v>
      </c>
      <c r="H26" s="28">
        <v>41839.740335648145</v>
      </c>
      <c r="I26" s="33" t="s">
        <v>66</v>
      </c>
      <c r="J26" s="27">
        <f>F26-E26</f>
        <v>7.6273148151813075E-3</v>
      </c>
      <c r="K26" s="30">
        <f>G26-F26</f>
        <v>3.5081018519122154E-2</v>
      </c>
      <c r="L26" s="30">
        <f>H26-G26</f>
        <v>2.4756944440014195E-2</v>
      </c>
      <c r="M26" s="31">
        <f>SUM(J26,K26,L26)</f>
        <v>6.7465277774317656E-2</v>
      </c>
    </row>
    <row r="27" spans="1:13" ht="18" customHeight="1" x14ac:dyDescent="0.25">
      <c r="A27" s="23" t="s">
        <v>45</v>
      </c>
      <c r="B27" s="32">
        <v>26</v>
      </c>
      <c r="C27" s="25">
        <v>18</v>
      </c>
      <c r="D27" s="29" t="s">
        <v>64</v>
      </c>
      <c r="E27" s="27">
        <v>41839.67287037037</v>
      </c>
      <c r="F27" s="28">
        <v>41839.679791666669</v>
      </c>
      <c r="G27" s="28">
        <v>41839.71497685185</v>
      </c>
      <c r="H27" s="28">
        <v>41839.741979166669</v>
      </c>
      <c r="I27" s="33" t="s">
        <v>66</v>
      </c>
      <c r="J27" s="27">
        <f>F27-E27</f>
        <v>6.921296298969537E-3</v>
      </c>
      <c r="K27" s="30">
        <f>G27-F27</f>
        <v>3.5185185181035195E-2</v>
      </c>
      <c r="L27" s="30">
        <f>H27-G27</f>
        <v>2.7002314818673767E-2</v>
      </c>
      <c r="M27" s="31">
        <f>SUM(J27,K27,L27)</f>
        <v>6.9108796298678499E-2</v>
      </c>
    </row>
    <row r="28" spans="1:13" x14ac:dyDescent="0.25">
      <c r="A28" s="23" t="s">
        <v>42</v>
      </c>
      <c r="B28" s="32">
        <v>44</v>
      </c>
      <c r="C28" s="25">
        <v>12</v>
      </c>
      <c r="D28" s="29" t="s">
        <v>64</v>
      </c>
      <c r="E28" s="27">
        <v>41839.67287037037</v>
      </c>
      <c r="F28" s="28">
        <v>41839.680879629632</v>
      </c>
      <c r="G28" s="28">
        <v>41839.719664351855</v>
      </c>
      <c r="H28" s="28">
        <v>41839.742777777778</v>
      </c>
      <c r="I28" s="33" t="s">
        <v>66</v>
      </c>
      <c r="J28" s="27">
        <f>F28-E28</f>
        <v>8.0092592615983449E-3</v>
      </c>
      <c r="K28" s="30">
        <f>G28-F28</f>
        <v>3.8784722222771961E-2</v>
      </c>
      <c r="L28" s="30">
        <f>H28-G28</f>
        <v>2.3113425922929309E-2</v>
      </c>
      <c r="M28" s="31">
        <f>SUM(J28,K28,L28)</f>
        <v>6.9907407407299615E-2</v>
      </c>
    </row>
    <row r="29" spans="1:13" x14ac:dyDescent="0.25">
      <c r="A29" s="23" t="s">
        <v>35</v>
      </c>
      <c r="B29" s="36">
        <v>54</v>
      </c>
      <c r="C29" s="25">
        <v>1</v>
      </c>
      <c r="D29" s="37" t="s">
        <v>64</v>
      </c>
      <c r="E29" s="27">
        <v>41839.67287037037</v>
      </c>
      <c r="F29" s="28">
        <v>41839.680601851855</v>
      </c>
      <c r="G29" s="28">
        <v>41839.719050925924</v>
      </c>
      <c r="H29" s="28">
        <v>41839.746064814812</v>
      </c>
      <c r="I29" s="33" t="s">
        <v>66</v>
      </c>
      <c r="J29" s="27">
        <f>F29-E29</f>
        <v>7.7314814843703061E-3</v>
      </c>
      <c r="K29" s="30">
        <f>G29-F29</f>
        <v>3.8449074068921618E-2</v>
      </c>
      <c r="L29" s="30">
        <f>H29-G29</f>
        <v>2.7013888888177462E-2</v>
      </c>
      <c r="M29" s="31">
        <f>SUM(J29,K29,L29)</f>
        <v>7.3194444441469386E-2</v>
      </c>
    </row>
    <row r="30" spans="1:13" x14ac:dyDescent="0.25">
      <c r="A30" s="42" t="s">
        <v>68</v>
      </c>
      <c r="B30" s="41">
        <v>29</v>
      </c>
      <c r="C30" s="25">
        <v>35</v>
      </c>
      <c r="D30" s="29" t="s">
        <v>64</v>
      </c>
      <c r="E30" s="27">
        <v>41839.67287037037</v>
      </c>
      <c r="F30" s="28">
        <v>41839.680995370371</v>
      </c>
      <c r="G30" s="28">
        <v>41839.721030092594</v>
      </c>
      <c r="H30" s="28">
        <v>41839.746215277781</v>
      </c>
      <c r="I30" s="33" t="s">
        <v>66</v>
      </c>
      <c r="J30" s="27">
        <f>F30-E30</f>
        <v>8.1250000002910383E-3</v>
      </c>
      <c r="K30" s="30">
        <f>G30-F30</f>
        <v>4.0034722223936114E-2</v>
      </c>
      <c r="L30" s="30">
        <f>H30-G30</f>
        <v>2.5185185186273884E-2</v>
      </c>
      <c r="M30" s="31">
        <f>SUM(J30,K30,L30)</f>
        <v>7.3344907410501037E-2</v>
      </c>
    </row>
    <row r="31" spans="1:13" x14ac:dyDescent="0.25">
      <c r="A31" s="23" t="s">
        <v>50</v>
      </c>
      <c r="B31" s="24">
        <v>39</v>
      </c>
      <c r="C31" s="25">
        <v>25</v>
      </c>
      <c r="D31" s="26" t="s">
        <v>64</v>
      </c>
      <c r="E31" s="27">
        <v>41839.67287037037</v>
      </c>
      <c r="F31" s="28">
        <v>41839.681493055556</v>
      </c>
      <c r="G31" s="28">
        <v>41839.723912037036</v>
      </c>
      <c r="H31" s="28">
        <v>41839.74895833333</v>
      </c>
      <c r="I31" s="33" t="s">
        <v>66</v>
      </c>
      <c r="J31" s="27">
        <f>F31-E31</f>
        <v>8.6226851854007691E-3</v>
      </c>
      <c r="K31" s="30">
        <f>G31-F31</f>
        <v>4.241898148029577E-2</v>
      </c>
      <c r="L31" s="30">
        <f>H31-G31</f>
        <v>2.5046296294021886E-2</v>
      </c>
      <c r="M31" s="31">
        <f>SUM(J31,K31,L31)</f>
        <v>7.6087962959718425E-2</v>
      </c>
    </row>
    <row r="32" spans="1:13" ht="15.75" thickBot="1" x14ac:dyDescent="0.3">
      <c r="A32" s="43" t="s">
        <v>33</v>
      </c>
      <c r="B32" s="44">
        <v>42</v>
      </c>
      <c r="C32" s="45">
        <v>39</v>
      </c>
      <c r="D32" s="46" t="s">
        <v>64</v>
      </c>
      <c r="E32" s="47">
        <v>41839.67287037037</v>
      </c>
      <c r="F32" s="48">
        <v>41839.68105324074</v>
      </c>
      <c r="G32" s="48">
        <v>41839.729317129626</v>
      </c>
      <c r="H32" s="49">
        <v>41839.754652777781</v>
      </c>
      <c r="I32" s="50" t="s">
        <v>66</v>
      </c>
      <c r="J32" s="47">
        <f>F32-E32</f>
        <v>8.182870369637385E-3</v>
      </c>
      <c r="K32" s="49">
        <f>G32-F32</f>
        <v>4.8263888886140194E-2</v>
      </c>
      <c r="L32" s="49">
        <f>H32-G32</f>
        <v>2.5335648155305535E-2</v>
      </c>
      <c r="M32" s="51">
        <f>SUM(J32,K32,L32)</f>
        <v>8.1782407411083113E-2</v>
      </c>
    </row>
    <row r="33" spans="1:13" x14ac:dyDescent="0.25">
      <c r="A33" s="52" t="s">
        <v>61</v>
      </c>
      <c r="B33" s="53" t="s">
        <v>53</v>
      </c>
      <c r="C33" s="16">
        <v>37</v>
      </c>
      <c r="D33" s="54" t="s">
        <v>49</v>
      </c>
      <c r="E33" s="18">
        <v>41839.67287037037</v>
      </c>
      <c r="F33" s="19">
        <v>41839.677708333336</v>
      </c>
      <c r="G33" s="19">
        <v>41839.704027777778</v>
      </c>
      <c r="H33" s="19">
        <v>41839.716956018521</v>
      </c>
      <c r="I33" s="20"/>
      <c r="J33" s="18">
        <f>F33-E33</f>
        <v>4.8379629661212675E-3</v>
      </c>
      <c r="K33" s="21">
        <f>G33-F33</f>
        <v>2.6319444441469386E-2</v>
      </c>
      <c r="L33" s="21">
        <f>H33-G33</f>
        <v>1.2928240743349306E-2</v>
      </c>
      <c r="M33" s="22">
        <f>SUM(J33,K33,L33)</f>
        <v>4.408564815093996E-2</v>
      </c>
    </row>
    <row r="34" spans="1:13" x14ac:dyDescent="0.25">
      <c r="A34" s="34" t="s">
        <v>57</v>
      </c>
      <c r="B34" s="32" t="s">
        <v>53</v>
      </c>
      <c r="C34" s="25">
        <v>31</v>
      </c>
      <c r="D34" s="29" t="s">
        <v>49</v>
      </c>
      <c r="E34" s="27">
        <v>41839.67287037037</v>
      </c>
      <c r="F34" s="28">
        <v>41839.678703703707</v>
      </c>
      <c r="G34" s="28">
        <v>41839.708518518521</v>
      </c>
      <c r="H34" s="28">
        <v>41839.722974537035</v>
      </c>
      <c r="I34" s="33"/>
      <c r="J34" s="27">
        <f>F34-E34</f>
        <v>5.8333333363407291E-3</v>
      </c>
      <c r="K34" s="30">
        <f>G34-F34</f>
        <v>2.9814814814017154E-2</v>
      </c>
      <c r="L34" s="30">
        <f>H34-G34</f>
        <v>1.4456018514465541E-2</v>
      </c>
      <c r="M34" s="31">
        <f>SUM(J34,K34,L34)</f>
        <v>5.0104166664823424E-2</v>
      </c>
    </row>
    <row r="35" spans="1:13" x14ac:dyDescent="0.25">
      <c r="A35" s="34" t="s">
        <v>71</v>
      </c>
      <c r="B35" s="32" t="s">
        <v>53</v>
      </c>
      <c r="C35" s="25">
        <v>24</v>
      </c>
      <c r="D35" s="35" t="s">
        <v>49</v>
      </c>
      <c r="E35" s="27">
        <v>41839.67287037037</v>
      </c>
      <c r="F35" s="28">
        <v>41839.679814814815</v>
      </c>
      <c r="G35" s="28">
        <v>41839.70853009259</v>
      </c>
      <c r="H35" s="28">
        <v>41839.725578703707</v>
      </c>
      <c r="I35" s="33"/>
      <c r="J35" s="27">
        <f>F35-E35</f>
        <v>6.9444444452528842E-3</v>
      </c>
      <c r="K35" s="30">
        <f>G35-F35</f>
        <v>2.8715277774608694E-2</v>
      </c>
      <c r="L35" s="30">
        <f>H35-G35</f>
        <v>1.7048611116479151E-2</v>
      </c>
      <c r="M35" s="31">
        <f>SUM(J35,K35,L35)</f>
        <v>5.2708333336340729E-2</v>
      </c>
    </row>
    <row r="36" spans="1:13" x14ac:dyDescent="0.25">
      <c r="A36" s="34" t="s">
        <v>55</v>
      </c>
      <c r="B36" s="29" t="s">
        <v>59</v>
      </c>
      <c r="C36" s="25">
        <v>29</v>
      </c>
      <c r="D36" s="29" t="s">
        <v>49</v>
      </c>
      <c r="E36" s="27">
        <v>41839.67287037037</v>
      </c>
      <c r="F36" s="28">
        <v>41839.680636574078</v>
      </c>
      <c r="G36" s="28">
        <v>41839.714155092595</v>
      </c>
      <c r="H36" s="28">
        <v>41839.732766203706</v>
      </c>
      <c r="I36" s="33"/>
      <c r="J36" s="27">
        <f>F36-E36</f>
        <v>7.7662037074333057E-3</v>
      </c>
      <c r="K36" s="30">
        <f>G36-F36</f>
        <v>3.3518518517666962E-2</v>
      </c>
      <c r="L36" s="30">
        <f>H36-G36</f>
        <v>1.8611111110658385E-2</v>
      </c>
      <c r="M36" s="31">
        <f>SUM(J36,K36,L36)</f>
        <v>5.9895833335758653E-2</v>
      </c>
    </row>
    <row r="37" spans="1:13" x14ac:dyDescent="0.25">
      <c r="A37" s="34" t="s">
        <v>58</v>
      </c>
      <c r="B37" s="29" t="s">
        <v>59</v>
      </c>
      <c r="C37" s="25">
        <v>32</v>
      </c>
      <c r="D37" s="29" t="s">
        <v>49</v>
      </c>
      <c r="E37" s="27">
        <v>41839.67287037037</v>
      </c>
      <c r="F37" s="28">
        <v>41839.679236111115</v>
      </c>
      <c r="G37" s="28">
        <v>41839.7184837963</v>
      </c>
      <c r="H37" s="28">
        <v>41839.734780092593</v>
      </c>
      <c r="I37" s="33"/>
      <c r="J37" s="27">
        <f>F37-E37</f>
        <v>6.3657407445134595E-3</v>
      </c>
      <c r="K37" s="30">
        <f>G37-F37</f>
        <v>3.9247685184818693E-2</v>
      </c>
      <c r="L37" s="30">
        <f>H37-G37</f>
        <v>1.6296296293148771E-2</v>
      </c>
      <c r="M37" s="31">
        <f>SUM(J37,K37,L37)</f>
        <v>6.1909722222480923E-2</v>
      </c>
    </row>
    <row r="38" spans="1:13" x14ac:dyDescent="0.25">
      <c r="A38" s="42" t="s">
        <v>60</v>
      </c>
      <c r="B38" s="41" t="s">
        <v>59</v>
      </c>
      <c r="C38" s="25">
        <v>36</v>
      </c>
      <c r="D38" s="29" t="s">
        <v>49</v>
      </c>
      <c r="E38" s="27">
        <v>41839.67287037037</v>
      </c>
      <c r="F38" s="28">
        <v>41839.67895833333</v>
      </c>
      <c r="G38" s="28">
        <v>41839.716539351852</v>
      </c>
      <c r="H38" s="28">
        <v>41839.734803240739</v>
      </c>
      <c r="I38" s="33"/>
      <c r="J38" s="27">
        <f>F38-E38</f>
        <v>6.0879629600094631E-3</v>
      </c>
      <c r="K38" s="30">
        <f>G38-F38</f>
        <v>3.758101852145046E-2</v>
      </c>
      <c r="L38" s="30">
        <f>H38-G38</f>
        <v>1.8263888887304347E-2</v>
      </c>
      <c r="M38" s="31">
        <f>SUM(J38,K38,L38)</f>
        <v>6.193287036876427E-2</v>
      </c>
    </row>
    <row r="39" spans="1:13" ht="15.75" thickBot="1" x14ac:dyDescent="0.3">
      <c r="A39" s="55" t="s">
        <v>69</v>
      </c>
      <c r="B39" s="56" t="s">
        <v>59</v>
      </c>
      <c r="C39" s="45">
        <v>41</v>
      </c>
      <c r="D39" s="56" t="s">
        <v>49</v>
      </c>
      <c r="E39" s="47">
        <v>41839.67287037037</v>
      </c>
      <c r="F39" s="48">
        <v>41839.681527777779</v>
      </c>
      <c r="G39" s="48">
        <v>41839.723113425927</v>
      </c>
      <c r="H39" s="48">
        <v>41839.740034722221</v>
      </c>
      <c r="I39" s="57"/>
      <c r="J39" s="47">
        <f>F39-E39</f>
        <v>8.6574074084637687E-3</v>
      </c>
      <c r="K39" s="49">
        <f>G39-F39</f>
        <v>4.1585648148611654E-2</v>
      </c>
      <c r="L39" s="49">
        <f>H39-G39</f>
        <v>1.6921296293730848E-2</v>
      </c>
      <c r="M39" s="51">
        <f>SUM(J39,K39,L39)</f>
        <v>6.716435185080627E-2</v>
      </c>
    </row>
    <row r="40" spans="1:13" x14ac:dyDescent="0.25">
      <c r="A40" s="14" t="s">
        <v>41</v>
      </c>
      <c r="B40" s="58">
        <v>25</v>
      </c>
      <c r="C40" s="16">
        <v>9</v>
      </c>
      <c r="D40" s="59" t="s">
        <v>65</v>
      </c>
      <c r="E40" s="18">
        <v>41839.67287037037</v>
      </c>
      <c r="F40" s="19">
        <v>41839.678078703706</v>
      </c>
      <c r="G40" s="19">
        <v>41839.708738425928</v>
      </c>
      <c r="H40" s="19">
        <v>41839.72420138889</v>
      </c>
      <c r="I40" s="20"/>
      <c r="J40" s="18">
        <f>F40-E40</f>
        <v>5.2083333357586525E-3</v>
      </c>
      <c r="K40" s="21">
        <f>G40-F40</f>
        <v>3.0659722222480923E-2</v>
      </c>
      <c r="L40" s="21">
        <f>H40-G40</f>
        <v>1.5462962961464655E-2</v>
      </c>
      <c r="M40" s="22">
        <f>SUM(J40,K40,L40)</f>
        <v>5.133101851970423E-2</v>
      </c>
    </row>
    <row r="41" spans="1:13" x14ac:dyDescent="0.25">
      <c r="A41" s="23" t="s">
        <v>44</v>
      </c>
      <c r="B41" s="24">
        <v>37</v>
      </c>
      <c r="C41" s="25">
        <v>15</v>
      </c>
      <c r="D41" s="26" t="s">
        <v>65</v>
      </c>
      <c r="E41" s="27">
        <v>41839.67287037037</v>
      </c>
      <c r="F41" s="28">
        <v>41839.6796412037</v>
      </c>
      <c r="G41" s="28">
        <v>41839.711018518516</v>
      </c>
      <c r="H41" s="28">
        <v>41839.728530092594</v>
      </c>
      <c r="I41" s="33"/>
      <c r="J41" s="27">
        <f>F41-E41</f>
        <v>6.7708333299378864E-3</v>
      </c>
      <c r="K41" s="30">
        <f>G41-F41</f>
        <v>3.1377314815472346E-2</v>
      </c>
      <c r="L41" s="30">
        <f>H41-G41</f>
        <v>1.7511574078525882E-2</v>
      </c>
      <c r="M41" s="31">
        <f>SUM(J41,K41,L41)</f>
        <v>5.5659722223936114E-2</v>
      </c>
    </row>
    <row r="42" spans="1:13" x14ac:dyDescent="0.25">
      <c r="A42" s="23" t="s">
        <v>39</v>
      </c>
      <c r="B42" s="32">
        <v>20</v>
      </c>
      <c r="C42" s="25">
        <v>5</v>
      </c>
      <c r="D42" s="35" t="s">
        <v>65</v>
      </c>
      <c r="E42" s="27">
        <v>41839.67287037037</v>
      </c>
      <c r="F42" s="28">
        <v>41839.678460648145</v>
      </c>
      <c r="G42" s="28">
        <v>41839.714050925926</v>
      </c>
      <c r="H42" s="28">
        <v>41839.731053240743</v>
      </c>
      <c r="I42" s="33"/>
      <c r="J42" s="27">
        <f>F42-E42</f>
        <v>5.5902777748997323E-3</v>
      </c>
      <c r="K42" s="30">
        <f>G42-F42</f>
        <v>3.5590277781011537E-2</v>
      </c>
      <c r="L42" s="30">
        <f>H42-G42</f>
        <v>1.7002314816636499E-2</v>
      </c>
      <c r="M42" s="31">
        <f>SUM(J42,K42,L42)</f>
        <v>5.8182870372547768E-2</v>
      </c>
    </row>
    <row r="43" spans="1:13" x14ac:dyDescent="0.25">
      <c r="A43" s="23" t="s">
        <v>54</v>
      </c>
      <c r="B43" s="32">
        <v>32</v>
      </c>
      <c r="C43" s="25">
        <v>28</v>
      </c>
      <c r="D43" s="29" t="s">
        <v>65</v>
      </c>
      <c r="E43" s="27">
        <v>41839.67287037037</v>
      </c>
      <c r="F43" s="28">
        <v>41839.680462962962</v>
      </c>
      <c r="G43" s="28">
        <v>41839.712650462963</v>
      </c>
      <c r="H43" s="28">
        <v>41839.731273148151</v>
      </c>
      <c r="I43" s="33"/>
      <c r="J43" s="27">
        <f>F43-E43</f>
        <v>7.5925925921183079E-3</v>
      </c>
      <c r="K43" s="30">
        <f>G43-F43</f>
        <v>3.2187500000873115E-2</v>
      </c>
      <c r="L43" s="30">
        <f>H43-G43</f>
        <v>1.8622685187438037E-2</v>
      </c>
      <c r="M43" s="31">
        <f>SUM(J43,K43,L43)</f>
        <v>5.840277778042946E-2</v>
      </c>
    </row>
    <row r="44" spans="1:13" ht="15.75" thickBot="1" x14ac:dyDescent="0.3">
      <c r="A44" s="60" t="s">
        <v>18</v>
      </c>
      <c r="B44" s="44">
        <v>39</v>
      </c>
      <c r="C44" s="45">
        <v>23</v>
      </c>
      <c r="D44" s="46" t="s">
        <v>65</v>
      </c>
      <c r="E44" s="47">
        <v>41839.67287037037</v>
      </c>
      <c r="F44" s="48">
        <v>41839.680011574077</v>
      </c>
      <c r="G44" s="48">
        <v>41839.713622685187</v>
      </c>
      <c r="H44" s="48">
        <v>41839.732488425929</v>
      </c>
      <c r="I44" s="50"/>
      <c r="J44" s="47">
        <f>F44-E44</f>
        <v>7.1412037068512291E-3</v>
      </c>
      <c r="K44" s="49">
        <f>G44-F44</f>
        <v>3.3611111110076308E-2</v>
      </c>
      <c r="L44" s="49">
        <f>H44-G44</f>
        <v>1.8865740741603076E-2</v>
      </c>
      <c r="M44" s="51">
        <f>SUM(J44,K44,L44)</f>
        <v>5.9618055558530614E-2</v>
      </c>
    </row>
    <row r="45" spans="1:13" x14ac:dyDescent="0.25">
      <c r="A45" s="10"/>
      <c r="B45" s="5"/>
      <c r="C45" s="12"/>
      <c r="D45" s="5"/>
    </row>
    <row r="46" spans="1:13" x14ac:dyDescent="0.25">
      <c r="A46" s="10"/>
      <c r="B46" s="5"/>
      <c r="C46" s="12"/>
      <c r="D46" s="5"/>
    </row>
    <row r="47" spans="1:13" x14ac:dyDescent="0.25">
      <c r="A47" s="10"/>
      <c r="B47" s="5"/>
      <c r="C47" s="12"/>
      <c r="D47" s="5"/>
      <c r="M47" s="8"/>
    </row>
    <row r="48" spans="1:13" x14ac:dyDescent="0.25">
      <c r="A48" s="10"/>
      <c r="B48" s="5"/>
      <c r="C48" s="12"/>
      <c r="D48" s="5"/>
    </row>
    <row r="49" spans="1:4" x14ac:dyDescent="0.25">
      <c r="A49" s="10"/>
      <c r="B49" s="5"/>
      <c r="C49" s="12"/>
      <c r="D49" s="5"/>
    </row>
    <row r="50" spans="1:4" x14ac:dyDescent="0.25">
      <c r="A50" s="10"/>
      <c r="B50" s="5"/>
      <c r="C50" s="12"/>
      <c r="D50" s="5"/>
    </row>
    <row r="51" spans="1:4" x14ac:dyDescent="0.25">
      <c r="A51" s="10"/>
      <c r="B51" s="5"/>
      <c r="C51" s="12"/>
      <c r="D51" s="5"/>
    </row>
    <row r="52" spans="1:4" x14ac:dyDescent="0.25">
      <c r="A52" s="10"/>
      <c r="B52" s="5"/>
      <c r="C52" s="12"/>
      <c r="D52" s="5"/>
    </row>
    <row r="53" spans="1:4" x14ac:dyDescent="0.25">
      <c r="A53" s="10"/>
      <c r="B53" s="5"/>
      <c r="C53" s="12"/>
      <c r="D53" s="5"/>
    </row>
    <row r="54" spans="1:4" x14ac:dyDescent="0.25">
      <c r="A54" s="10"/>
      <c r="B54" s="5"/>
      <c r="C54" s="12"/>
      <c r="D54" s="5"/>
    </row>
    <row r="55" spans="1:4" x14ac:dyDescent="0.25">
      <c r="A55" s="10"/>
      <c r="B55" s="5"/>
      <c r="C55" s="12"/>
      <c r="D55" s="5"/>
    </row>
    <row r="56" spans="1:4" x14ac:dyDescent="0.25">
      <c r="A56" s="10"/>
      <c r="B56" s="5"/>
      <c r="C56" s="12"/>
      <c r="D56" s="5"/>
    </row>
    <row r="57" spans="1:4" x14ac:dyDescent="0.25">
      <c r="A57" s="10"/>
      <c r="B57" s="5"/>
      <c r="C57" s="12"/>
      <c r="D57" s="5"/>
    </row>
    <row r="58" spans="1:4" x14ac:dyDescent="0.25">
      <c r="A58" s="10"/>
      <c r="B58" s="5"/>
      <c r="C58" s="12"/>
      <c r="D58" s="5"/>
    </row>
    <row r="59" spans="1:4" x14ac:dyDescent="0.25">
      <c r="A59" s="10"/>
      <c r="B59" s="5"/>
      <c r="C59" s="12"/>
      <c r="D59" s="5"/>
    </row>
    <row r="60" spans="1:4" x14ac:dyDescent="0.25">
      <c r="A60" s="10"/>
      <c r="B60" s="5"/>
      <c r="C60" s="12"/>
      <c r="D60" s="5"/>
    </row>
    <row r="61" spans="1:4" x14ac:dyDescent="0.25">
      <c r="A61" s="10"/>
      <c r="B61" s="5"/>
      <c r="C61" s="12"/>
      <c r="D61" s="5"/>
    </row>
    <row r="62" spans="1:4" x14ac:dyDescent="0.25">
      <c r="A62" s="10"/>
      <c r="B62" s="5"/>
      <c r="C62" s="12"/>
      <c r="D62" s="5"/>
    </row>
    <row r="63" spans="1:4" x14ac:dyDescent="0.25">
      <c r="A63" s="10"/>
      <c r="B63" s="5"/>
      <c r="C63" s="12"/>
      <c r="D63" s="5"/>
    </row>
    <row r="64" spans="1:4" x14ac:dyDescent="0.25">
      <c r="A64" s="10"/>
      <c r="B64" s="5"/>
      <c r="C64" s="12"/>
      <c r="D64" s="5"/>
    </row>
    <row r="65" spans="1:4" x14ac:dyDescent="0.25">
      <c r="A65" s="10"/>
      <c r="B65" s="5"/>
      <c r="C65" s="12"/>
      <c r="D65" s="5"/>
    </row>
    <row r="66" spans="1:4" x14ac:dyDescent="0.25">
      <c r="A66" s="10"/>
      <c r="B66" s="5"/>
      <c r="C66" s="12"/>
      <c r="D66" s="5"/>
    </row>
    <row r="67" spans="1:4" x14ac:dyDescent="0.25">
      <c r="A67" s="10"/>
      <c r="B67" s="5"/>
      <c r="C67" s="12"/>
      <c r="D67" s="5"/>
    </row>
    <row r="68" spans="1:4" x14ac:dyDescent="0.25">
      <c r="C68" s="12"/>
    </row>
    <row r="69" spans="1:4" x14ac:dyDescent="0.25">
      <c r="C69" s="12"/>
    </row>
    <row r="70" spans="1:4" x14ac:dyDescent="0.25">
      <c r="C70" s="12"/>
    </row>
    <row r="71" spans="1:4" x14ac:dyDescent="0.25">
      <c r="C71" s="12"/>
    </row>
    <row r="72" spans="1:4" x14ac:dyDescent="0.25">
      <c r="C72" s="12"/>
    </row>
    <row r="73" spans="1:4" x14ac:dyDescent="0.25">
      <c r="C73" s="12"/>
    </row>
    <row r="74" spans="1:4" x14ac:dyDescent="0.25">
      <c r="C74" s="12"/>
    </row>
    <row r="75" spans="1:4" x14ac:dyDescent="0.25">
      <c r="C75" s="12"/>
    </row>
    <row r="76" spans="1:4" x14ac:dyDescent="0.25">
      <c r="C76" s="12"/>
    </row>
    <row r="77" spans="1:4" x14ac:dyDescent="0.25">
      <c r="C77" s="12"/>
    </row>
    <row r="78" spans="1:4" x14ac:dyDescent="0.25">
      <c r="C78" s="12"/>
    </row>
    <row r="79" spans="1:4" x14ac:dyDescent="0.25">
      <c r="C79" s="12"/>
    </row>
    <row r="80" spans="1:4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</sheetData>
  <sheetProtection sort="0" autoFilter="0"/>
  <autoFilter ref="A2:M44">
    <sortState ref="A3:N44">
      <sortCondition ref="D2:D44"/>
    </sortState>
  </autoFilter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0"/>
  <sheetViews>
    <sheetView workbookViewId="0">
      <selection activeCell="D3" sqref="D3"/>
    </sheetView>
  </sheetViews>
  <sheetFormatPr defaultRowHeight="15" x14ac:dyDescent="0.25"/>
  <cols>
    <col min="3" max="3" width="18.28515625" bestFit="1" customWidth="1"/>
  </cols>
  <sheetData>
    <row r="2" spans="2:4" ht="14.45" x14ac:dyDescent="0.3">
      <c r="B2" s="2" t="s">
        <v>13</v>
      </c>
      <c r="C2" s="2" t="s">
        <v>14</v>
      </c>
    </row>
    <row r="3" spans="2:4" ht="14.45" x14ac:dyDescent="0.3">
      <c r="B3">
        <v>7</v>
      </c>
      <c r="C3" s="9">
        <v>41839.677523148152</v>
      </c>
    </row>
    <row r="4" spans="2:4" ht="14.45" x14ac:dyDescent="0.3">
      <c r="B4">
        <v>37</v>
      </c>
      <c r="C4" s="9">
        <v>41839.677708333336</v>
      </c>
      <c r="D4" s="2"/>
    </row>
    <row r="5" spans="2:4" ht="14.45" x14ac:dyDescent="0.3">
      <c r="B5">
        <v>10</v>
      </c>
      <c r="C5" s="9">
        <v>41839.677743055552</v>
      </c>
    </row>
    <row r="6" spans="2:4" ht="14.45" x14ac:dyDescent="0.3">
      <c r="B6">
        <v>8</v>
      </c>
      <c r="C6" s="9">
        <v>41839.677928240744</v>
      </c>
    </row>
    <row r="7" spans="2:4" ht="14.45" x14ac:dyDescent="0.3">
      <c r="B7">
        <v>30</v>
      </c>
      <c r="C7" s="9">
        <v>41839.67800925926</v>
      </c>
    </row>
    <row r="8" spans="2:4" ht="14.45" x14ac:dyDescent="0.3">
      <c r="B8">
        <v>9</v>
      </c>
      <c r="C8" s="9">
        <v>41839.678078703706</v>
      </c>
    </row>
    <row r="9" spans="2:4" ht="14.45" x14ac:dyDescent="0.3">
      <c r="B9">
        <v>34</v>
      </c>
      <c r="C9" s="9">
        <v>41839.678159722222</v>
      </c>
    </row>
    <row r="10" spans="2:4" ht="14.45" x14ac:dyDescent="0.3">
      <c r="B10">
        <v>4</v>
      </c>
      <c r="C10" s="9">
        <v>41839.678182870368</v>
      </c>
    </row>
    <row r="11" spans="2:4" ht="14.45" x14ac:dyDescent="0.3">
      <c r="B11">
        <v>22</v>
      </c>
      <c r="C11" s="9">
        <v>41839.678206018521</v>
      </c>
    </row>
    <row r="12" spans="2:4" ht="14.45" x14ac:dyDescent="0.3">
      <c r="B12">
        <v>5</v>
      </c>
      <c r="C12" s="9">
        <v>41839.678460648145</v>
      </c>
    </row>
    <row r="13" spans="2:4" ht="14.45" x14ac:dyDescent="0.3">
      <c r="B13">
        <v>31</v>
      </c>
      <c r="C13" s="9">
        <v>41839.678703703707</v>
      </c>
    </row>
    <row r="14" spans="2:4" ht="14.45" x14ac:dyDescent="0.3">
      <c r="B14">
        <v>14</v>
      </c>
      <c r="C14" s="9">
        <v>41839.678738425922</v>
      </c>
    </row>
    <row r="15" spans="2:4" ht="14.45" x14ac:dyDescent="0.3">
      <c r="B15">
        <v>17</v>
      </c>
      <c r="C15" s="9">
        <v>41839.678749999999</v>
      </c>
    </row>
    <row r="16" spans="2:4" ht="14.45" x14ac:dyDescent="0.3">
      <c r="B16">
        <v>36</v>
      </c>
      <c r="C16" s="9">
        <v>41839.67895833333</v>
      </c>
    </row>
    <row r="17" spans="2:3" ht="14.45" x14ac:dyDescent="0.3">
      <c r="B17">
        <v>13</v>
      </c>
      <c r="C17" s="9">
        <v>41839.678981481484</v>
      </c>
    </row>
    <row r="18" spans="2:3" ht="14.45" x14ac:dyDescent="0.3">
      <c r="B18">
        <v>38</v>
      </c>
      <c r="C18" s="9">
        <v>41839.678981481484</v>
      </c>
    </row>
    <row r="19" spans="2:3" ht="14.45" x14ac:dyDescent="0.3">
      <c r="B19">
        <v>42</v>
      </c>
      <c r="C19" s="9">
        <v>41839.679224537038</v>
      </c>
    </row>
    <row r="20" spans="2:3" ht="14.45" x14ac:dyDescent="0.3">
      <c r="B20">
        <v>32</v>
      </c>
      <c r="C20" s="9">
        <v>41839.679236111115</v>
      </c>
    </row>
    <row r="21" spans="2:3" ht="14.45" x14ac:dyDescent="0.3">
      <c r="B21">
        <v>33</v>
      </c>
      <c r="C21" s="9">
        <v>41839.679259259261</v>
      </c>
    </row>
    <row r="22" spans="2:3" x14ac:dyDescent="0.25">
      <c r="B22">
        <v>21</v>
      </c>
      <c r="C22" s="9">
        <v>41839.679270833331</v>
      </c>
    </row>
    <row r="23" spans="2:3" x14ac:dyDescent="0.25">
      <c r="B23">
        <v>27</v>
      </c>
      <c r="C23" s="9">
        <v>41839.679386574076</v>
      </c>
    </row>
    <row r="24" spans="2:3" x14ac:dyDescent="0.25">
      <c r="B24">
        <v>2</v>
      </c>
      <c r="C24" s="9">
        <v>41839.679479166669</v>
      </c>
    </row>
    <row r="25" spans="2:3" x14ac:dyDescent="0.25">
      <c r="B25">
        <v>26</v>
      </c>
      <c r="C25" s="9">
        <v>41839.679537037038</v>
      </c>
    </row>
    <row r="26" spans="2:3" x14ac:dyDescent="0.25">
      <c r="B26">
        <v>15</v>
      </c>
      <c r="C26" s="9">
        <v>41839.6796412037</v>
      </c>
    </row>
    <row r="27" spans="2:3" x14ac:dyDescent="0.25">
      <c r="B27">
        <v>3</v>
      </c>
      <c r="C27" s="9">
        <v>41839.679675925923</v>
      </c>
    </row>
    <row r="28" spans="2:3" x14ac:dyDescent="0.25">
      <c r="B28">
        <v>18</v>
      </c>
      <c r="C28" s="9">
        <v>41839.679791666669</v>
      </c>
    </row>
    <row r="29" spans="2:3" x14ac:dyDescent="0.25">
      <c r="B29">
        <v>16</v>
      </c>
      <c r="C29" s="9">
        <v>41839.679803240739</v>
      </c>
    </row>
    <row r="30" spans="2:3" x14ac:dyDescent="0.25">
      <c r="B30">
        <v>24</v>
      </c>
      <c r="C30" s="9">
        <v>41839.679814814815</v>
      </c>
    </row>
    <row r="31" spans="2:3" x14ac:dyDescent="0.25">
      <c r="B31">
        <v>23</v>
      </c>
      <c r="C31" s="9">
        <v>41839.680011574077</v>
      </c>
    </row>
    <row r="32" spans="2:3" x14ac:dyDescent="0.25">
      <c r="B32">
        <v>40</v>
      </c>
      <c r="C32" s="9">
        <v>41839.68037037037</v>
      </c>
    </row>
    <row r="33" spans="2:3" x14ac:dyDescent="0.25">
      <c r="B33">
        <v>28</v>
      </c>
      <c r="C33" s="9">
        <v>41839.680462962962</v>
      </c>
    </row>
    <row r="34" spans="2:3" x14ac:dyDescent="0.25">
      <c r="B34">
        <v>11</v>
      </c>
      <c r="C34" s="9">
        <v>41839.680486111109</v>
      </c>
    </row>
    <row r="35" spans="2:3" x14ac:dyDescent="0.25">
      <c r="B35">
        <v>6</v>
      </c>
      <c r="C35" s="9">
        <v>41839.680497685185</v>
      </c>
    </row>
    <row r="36" spans="2:3" x14ac:dyDescent="0.25">
      <c r="B36">
        <v>1</v>
      </c>
      <c r="C36" s="9">
        <v>41839.680601851855</v>
      </c>
    </row>
    <row r="37" spans="2:3" x14ac:dyDescent="0.25">
      <c r="B37">
        <v>29</v>
      </c>
      <c r="C37" s="9">
        <v>41839.680636574078</v>
      </c>
    </row>
    <row r="38" spans="2:3" x14ac:dyDescent="0.25">
      <c r="B38">
        <v>20</v>
      </c>
      <c r="C38" s="9">
        <v>41839.680833333332</v>
      </c>
    </row>
    <row r="39" spans="2:3" x14ac:dyDescent="0.25">
      <c r="B39">
        <v>19</v>
      </c>
      <c r="C39" s="9">
        <v>41839.680868055555</v>
      </c>
    </row>
    <row r="40" spans="2:3" x14ac:dyDescent="0.25">
      <c r="B40">
        <v>12</v>
      </c>
      <c r="C40" s="9">
        <v>41839.680879629632</v>
      </c>
    </row>
    <row r="41" spans="2:3" x14ac:dyDescent="0.25">
      <c r="B41">
        <v>35</v>
      </c>
      <c r="C41" s="9">
        <v>41839.680995370371</v>
      </c>
    </row>
    <row r="42" spans="2:3" x14ac:dyDescent="0.25">
      <c r="B42">
        <v>39</v>
      </c>
      <c r="C42" s="9">
        <v>41839.68105324074</v>
      </c>
    </row>
    <row r="43" spans="2:3" x14ac:dyDescent="0.25">
      <c r="B43">
        <v>25</v>
      </c>
      <c r="C43" s="9">
        <v>41839.681493055556</v>
      </c>
    </row>
    <row r="44" spans="2:3" x14ac:dyDescent="0.25">
      <c r="B44">
        <v>41</v>
      </c>
      <c r="C44" s="9">
        <v>41839.681527777779</v>
      </c>
    </row>
    <row r="45" spans="2:3" x14ac:dyDescent="0.25">
      <c r="C45" s="9"/>
    </row>
    <row r="46" spans="2:3" x14ac:dyDescent="0.25">
      <c r="C46" s="9"/>
    </row>
    <row r="47" spans="2:3" x14ac:dyDescent="0.25">
      <c r="C47" s="9"/>
    </row>
    <row r="48" spans="2:3" x14ac:dyDescent="0.25">
      <c r="C48" s="9"/>
    </row>
    <row r="49" spans="3:3" x14ac:dyDescent="0.25">
      <c r="C49" s="9"/>
    </row>
    <row r="50" spans="3:3" x14ac:dyDescent="0.25">
      <c r="C50" s="9"/>
    </row>
    <row r="51" spans="3:3" x14ac:dyDescent="0.25">
      <c r="C51" s="9"/>
    </row>
    <row r="52" spans="3:3" x14ac:dyDescent="0.25">
      <c r="C52" s="9"/>
    </row>
    <row r="53" spans="3:3" x14ac:dyDescent="0.25">
      <c r="C53" s="9"/>
    </row>
    <row r="54" spans="3:3" x14ac:dyDescent="0.25">
      <c r="C54" s="9"/>
    </row>
    <row r="55" spans="3:3" x14ac:dyDescent="0.25">
      <c r="C55" s="9"/>
    </row>
    <row r="56" spans="3:3" x14ac:dyDescent="0.25">
      <c r="C56" s="9"/>
    </row>
    <row r="57" spans="3:3" x14ac:dyDescent="0.25">
      <c r="C57" s="9"/>
    </row>
    <row r="58" spans="3:3" x14ac:dyDescent="0.25">
      <c r="C58" s="9"/>
    </row>
    <row r="59" spans="3:3" x14ac:dyDescent="0.25">
      <c r="C59" s="9"/>
    </row>
    <row r="60" spans="3:3" x14ac:dyDescent="0.25">
      <c r="C60" s="9"/>
    </row>
  </sheetData>
  <autoFilter ref="B2:D2">
    <sortState ref="B3:D44">
      <sortCondition ref="C2"/>
    </sortState>
  </autoFilter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0"/>
  <sheetViews>
    <sheetView workbookViewId="0">
      <selection activeCell="C3" sqref="C3:C44"/>
    </sheetView>
  </sheetViews>
  <sheetFormatPr defaultRowHeight="15" x14ac:dyDescent="0.25"/>
  <cols>
    <col min="3" max="3" width="17.28515625" customWidth="1"/>
    <col min="7" max="7" width="20.5703125" customWidth="1"/>
  </cols>
  <sheetData>
    <row r="2" spans="2:8" ht="14.45" x14ac:dyDescent="0.3">
      <c r="B2" s="2" t="s">
        <v>13</v>
      </c>
      <c r="C2" s="2" t="s">
        <v>14</v>
      </c>
    </row>
    <row r="3" spans="2:8" ht="14.45" x14ac:dyDescent="0.3">
      <c r="B3">
        <v>1</v>
      </c>
      <c r="C3" s="9">
        <v>41839.719050925924</v>
      </c>
      <c r="F3" s="9"/>
      <c r="G3" s="9">
        <v>41839.719108796293</v>
      </c>
      <c r="H3">
        <v>10</v>
      </c>
    </row>
    <row r="4" spans="2:8" ht="14.45" x14ac:dyDescent="0.3">
      <c r="B4">
        <v>2</v>
      </c>
      <c r="C4" s="9">
        <v>41839.716307870367</v>
      </c>
      <c r="F4" s="9"/>
      <c r="G4" s="9"/>
    </row>
    <row r="5" spans="2:8" ht="14.45" x14ac:dyDescent="0.3">
      <c r="B5">
        <v>3</v>
      </c>
      <c r="C5" s="9">
        <v>41839.715196759258</v>
      </c>
      <c r="F5" s="9"/>
      <c r="G5" s="9"/>
    </row>
    <row r="6" spans="2:8" ht="14.45" x14ac:dyDescent="0.3">
      <c r="B6">
        <v>4</v>
      </c>
      <c r="C6" s="9">
        <v>41839.709467592591</v>
      </c>
    </row>
    <row r="7" spans="2:8" ht="14.45" x14ac:dyDescent="0.3">
      <c r="B7">
        <v>5</v>
      </c>
      <c r="C7" s="9">
        <v>41839.714050925926</v>
      </c>
      <c r="F7" s="9"/>
      <c r="G7" t="s">
        <v>67</v>
      </c>
    </row>
    <row r="8" spans="2:8" ht="14.45" x14ac:dyDescent="0.3">
      <c r="B8">
        <v>6</v>
      </c>
      <c r="C8" s="9">
        <v>41839.715578703705</v>
      </c>
      <c r="F8" s="9"/>
      <c r="G8" s="9"/>
    </row>
    <row r="9" spans="2:8" ht="14.45" x14ac:dyDescent="0.3">
      <c r="B9">
        <v>7</v>
      </c>
      <c r="C9" s="9">
        <v>41839.70721064815</v>
      </c>
    </row>
    <row r="10" spans="2:8" ht="14.45" x14ac:dyDescent="0.3">
      <c r="B10">
        <v>8</v>
      </c>
      <c r="C10" s="9">
        <v>41839.704004629632</v>
      </c>
    </row>
    <row r="11" spans="2:8" ht="14.45" x14ac:dyDescent="0.3">
      <c r="B11">
        <v>9</v>
      </c>
      <c r="C11" s="9">
        <v>41839.708738425928</v>
      </c>
    </row>
    <row r="12" spans="2:8" ht="14.45" x14ac:dyDescent="0.3">
      <c r="B12">
        <v>10</v>
      </c>
      <c r="C12" s="9">
        <v>41839.704039351855</v>
      </c>
    </row>
    <row r="13" spans="2:8" ht="14.45" x14ac:dyDescent="0.3">
      <c r="B13">
        <v>11</v>
      </c>
      <c r="C13" s="9">
        <v>41839.713472222225</v>
      </c>
    </row>
    <row r="14" spans="2:8" ht="14.45" x14ac:dyDescent="0.3">
      <c r="B14">
        <v>12</v>
      </c>
      <c r="C14" s="9">
        <v>41839.719664351855</v>
      </c>
      <c r="F14" s="9"/>
      <c r="G14" s="9">
        <v>41839.721574074072</v>
      </c>
      <c r="H14">
        <v>22</v>
      </c>
    </row>
    <row r="15" spans="2:8" ht="14.45" x14ac:dyDescent="0.3">
      <c r="B15">
        <v>13</v>
      </c>
      <c r="C15" s="9">
        <v>41839.70853009259</v>
      </c>
    </row>
    <row r="16" spans="2:8" ht="14.45" x14ac:dyDescent="0.3">
      <c r="B16">
        <v>14</v>
      </c>
      <c r="C16" s="9">
        <v>41839.708506944444</v>
      </c>
    </row>
    <row r="17" spans="2:8" ht="14.45" x14ac:dyDescent="0.3">
      <c r="B17">
        <v>15</v>
      </c>
      <c r="C17" s="9">
        <v>41839.711018518516</v>
      </c>
    </row>
    <row r="18" spans="2:8" ht="14.45" x14ac:dyDescent="0.3">
      <c r="B18">
        <v>16</v>
      </c>
      <c r="C18" s="9">
        <v>41839.711643518516</v>
      </c>
    </row>
    <row r="19" spans="2:8" ht="14.45" x14ac:dyDescent="0.3">
      <c r="B19">
        <v>17</v>
      </c>
      <c r="C19" s="9">
        <v>41839.708495370367</v>
      </c>
    </row>
    <row r="20" spans="2:8" ht="14.45" x14ac:dyDescent="0.3">
      <c r="B20">
        <v>18</v>
      </c>
      <c r="C20" s="9">
        <v>41839.71497685185</v>
      </c>
      <c r="F20" s="9"/>
      <c r="G20" s="9"/>
    </row>
    <row r="21" spans="2:8" ht="14.45" x14ac:dyDescent="0.3">
      <c r="B21">
        <v>19</v>
      </c>
      <c r="C21" s="9">
        <v>41839.715127314812</v>
      </c>
      <c r="F21" s="9"/>
      <c r="G21" s="9"/>
    </row>
    <row r="22" spans="2:8" ht="14.45" x14ac:dyDescent="0.3">
      <c r="B22">
        <v>20</v>
      </c>
      <c r="C22" s="9">
        <v>41839.710995370369</v>
      </c>
    </row>
    <row r="23" spans="2:8" ht="14.45" x14ac:dyDescent="0.3">
      <c r="B23">
        <v>21</v>
      </c>
      <c r="C23" s="9">
        <v>41839.711655092593</v>
      </c>
    </row>
    <row r="24" spans="2:8" ht="14.45" x14ac:dyDescent="0.3">
      <c r="B24">
        <v>22</v>
      </c>
      <c r="C24" s="9">
        <v>41839.707430555558</v>
      </c>
    </row>
    <row r="25" spans="2:8" ht="14.45" x14ac:dyDescent="0.3">
      <c r="B25">
        <v>23</v>
      </c>
      <c r="C25" s="9">
        <v>41839.713622685187</v>
      </c>
      <c r="F25" s="9"/>
    </row>
    <row r="26" spans="2:8" ht="14.45" x14ac:dyDescent="0.3">
      <c r="B26">
        <v>24</v>
      </c>
      <c r="C26" s="9">
        <v>41839.70853009259</v>
      </c>
    </row>
    <row r="27" spans="2:8" ht="14.45" x14ac:dyDescent="0.3">
      <c r="B27">
        <v>25</v>
      </c>
      <c r="C27" s="9">
        <v>41839.723912037036</v>
      </c>
      <c r="G27" s="9">
        <v>41839.724004629628</v>
      </c>
      <c r="H27">
        <v>14</v>
      </c>
    </row>
    <row r="28" spans="2:8" ht="14.45" x14ac:dyDescent="0.3">
      <c r="B28">
        <v>26</v>
      </c>
      <c r="C28" s="9">
        <v>41839.715231481481</v>
      </c>
      <c r="F28" s="9"/>
      <c r="G28" s="9"/>
    </row>
    <row r="29" spans="2:8" ht="14.45" x14ac:dyDescent="0.3">
      <c r="B29">
        <v>27</v>
      </c>
      <c r="C29" s="9">
        <v>41839.708472222221</v>
      </c>
    </row>
    <row r="30" spans="2:8" ht="14.45" x14ac:dyDescent="0.3">
      <c r="B30">
        <v>28</v>
      </c>
      <c r="C30" s="9">
        <v>41839.712650462963</v>
      </c>
    </row>
    <row r="31" spans="2:8" ht="14.45" x14ac:dyDescent="0.3">
      <c r="B31">
        <v>29</v>
      </c>
      <c r="C31" s="9">
        <v>41839.714155092595</v>
      </c>
      <c r="F31" s="9"/>
      <c r="G31" s="9"/>
    </row>
    <row r="32" spans="2:8" ht="14.45" x14ac:dyDescent="0.3">
      <c r="B32">
        <v>30</v>
      </c>
      <c r="C32" s="9">
        <v>41839.704027777778</v>
      </c>
    </row>
    <row r="33" spans="2:8" ht="14.45" x14ac:dyDescent="0.3">
      <c r="B33">
        <v>31</v>
      </c>
      <c r="C33" s="9">
        <v>41839.708518518521</v>
      </c>
    </row>
    <row r="34" spans="2:8" ht="14.45" x14ac:dyDescent="0.3">
      <c r="B34">
        <v>32</v>
      </c>
      <c r="C34" s="9">
        <v>41839.7184837963</v>
      </c>
      <c r="F34" s="9"/>
      <c r="G34" s="9">
        <v>41839.717766203707</v>
      </c>
      <c r="H34">
        <v>8</v>
      </c>
    </row>
    <row r="35" spans="2:8" ht="14.45" x14ac:dyDescent="0.3">
      <c r="B35">
        <v>33</v>
      </c>
      <c r="C35" s="9">
        <v>41839.713483796295</v>
      </c>
      <c r="F35" s="9"/>
    </row>
    <row r="36" spans="2:8" ht="14.45" x14ac:dyDescent="0.3">
      <c r="B36">
        <v>34</v>
      </c>
      <c r="C36" s="9">
        <v>41839.707418981481</v>
      </c>
    </row>
    <row r="37" spans="2:8" ht="14.45" x14ac:dyDescent="0.3">
      <c r="B37">
        <v>35</v>
      </c>
      <c r="C37" s="9">
        <v>41839.721030092594</v>
      </c>
      <c r="F37" s="9"/>
      <c r="G37" s="9">
        <v>41839.722256944442</v>
      </c>
      <c r="H37">
        <v>34</v>
      </c>
    </row>
    <row r="38" spans="2:8" x14ac:dyDescent="0.25">
      <c r="B38">
        <v>36</v>
      </c>
      <c r="C38" s="9">
        <v>41839.716539351852</v>
      </c>
      <c r="F38" s="9"/>
      <c r="G38" s="9">
        <v>41839.716956018521</v>
      </c>
      <c r="H38">
        <v>37</v>
      </c>
    </row>
    <row r="39" spans="2:8" x14ac:dyDescent="0.25">
      <c r="B39">
        <v>37</v>
      </c>
      <c r="C39" s="9">
        <v>41839.704027777778</v>
      </c>
    </row>
    <row r="40" spans="2:8" x14ac:dyDescent="0.25">
      <c r="B40">
        <v>38</v>
      </c>
      <c r="C40" s="9">
        <v>41839.719699074078</v>
      </c>
      <c r="F40" s="9"/>
      <c r="G40" s="9">
        <v>41839.721782407411</v>
      </c>
      <c r="H40">
        <v>7</v>
      </c>
    </row>
    <row r="41" spans="2:8" x14ac:dyDescent="0.25">
      <c r="B41">
        <v>39</v>
      </c>
      <c r="C41" s="9">
        <v>41839.729317129626</v>
      </c>
      <c r="G41" s="9">
        <v>41839.72420138889</v>
      </c>
      <c r="H41">
        <v>9</v>
      </c>
    </row>
    <row r="42" spans="2:8" x14ac:dyDescent="0.25">
      <c r="B42">
        <v>40</v>
      </c>
      <c r="C42" s="9">
        <v>41839.717627314814</v>
      </c>
      <c r="F42" s="9"/>
      <c r="G42" s="9">
        <v>41839.717118055552</v>
      </c>
      <c r="H42">
        <v>30</v>
      </c>
    </row>
    <row r="43" spans="2:8" x14ac:dyDescent="0.25">
      <c r="B43">
        <v>41</v>
      </c>
      <c r="C43" s="9">
        <v>41839.723113425927</v>
      </c>
      <c r="F43" s="9"/>
      <c r="G43" s="9">
        <v>41839.722974537035</v>
      </c>
      <c r="H43">
        <v>31</v>
      </c>
    </row>
    <row r="44" spans="2:8" x14ac:dyDescent="0.25">
      <c r="B44">
        <v>42</v>
      </c>
      <c r="C44" s="9">
        <v>41839.713495370372</v>
      </c>
      <c r="F44" s="9"/>
    </row>
    <row r="45" spans="2:8" x14ac:dyDescent="0.25">
      <c r="C45" s="9"/>
      <c r="G45" s="9">
        <v>41839.725578703707</v>
      </c>
      <c r="H45">
        <v>24</v>
      </c>
    </row>
    <row r="46" spans="2:8" x14ac:dyDescent="0.25">
      <c r="C46" s="9"/>
      <c r="G46" s="9">
        <v>41839.725868055553</v>
      </c>
      <c r="H46">
        <v>17</v>
      </c>
    </row>
    <row r="47" spans="2:8" x14ac:dyDescent="0.25">
      <c r="C47" s="9"/>
      <c r="G47" s="9">
        <v>41839.725949074076</v>
      </c>
      <c r="H47">
        <v>4</v>
      </c>
    </row>
    <row r="48" spans="2:8" x14ac:dyDescent="0.25">
      <c r="C48" s="9"/>
      <c r="G48" s="9">
        <v>41839.726307870369</v>
      </c>
      <c r="H48">
        <v>27</v>
      </c>
    </row>
    <row r="49" spans="3:8" x14ac:dyDescent="0.25">
      <c r="C49" s="9"/>
      <c r="G49" s="9">
        <v>41839.727650462963</v>
      </c>
      <c r="H49">
        <v>13</v>
      </c>
    </row>
    <row r="50" spans="3:8" x14ac:dyDescent="0.25">
      <c r="C50" s="9"/>
      <c r="G50" s="9">
        <v>41839.728530092594</v>
      </c>
      <c r="H50">
        <v>15</v>
      </c>
    </row>
    <row r="51" spans="3:8" x14ac:dyDescent="0.25">
      <c r="C51" s="9"/>
      <c r="G51" s="9">
        <v>41839.729201388887</v>
      </c>
      <c r="H51">
        <v>20</v>
      </c>
    </row>
    <row r="52" spans="3:8" x14ac:dyDescent="0.25">
      <c r="C52" s="9"/>
    </row>
    <row r="53" spans="3:8" x14ac:dyDescent="0.25">
      <c r="C53" s="9"/>
    </row>
    <row r="54" spans="3:8" x14ac:dyDescent="0.25">
      <c r="C54" s="9"/>
    </row>
    <row r="55" spans="3:8" x14ac:dyDescent="0.25">
      <c r="C55" s="9"/>
    </row>
    <row r="56" spans="3:8" x14ac:dyDescent="0.25">
      <c r="C56" s="9"/>
    </row>
    <row r="57" spans="3:8" x14ac:dyDescent="0.25">
      <c r="C57" s="9"/>
    </row>
    <row r="58" spans="3:8" x14ac:dyDescent="0.25">
      <c r="C58" s="9"/>
    </row>
    <row r="59" spans="3:8" x14ac:dyDescent="0.25">
      <c r="C59" s="9"/>
    </row>
    <row r="60" spans="3:8" x14ac:dyDescent="0.25">
      <c r="C60" s="9"/>
    </row>
  </sheetData>
  <autoFilter ref="B2:H2">
    <sortState ref="B3:H44">
      <sortCondition ref="B2"/>
    </sortState>
  </autoFilter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0"/>
  <sheetViews>
    <sheetView topLeftCell="A17" workbookViewId="0">
      <selection activeCell="C45" sqref="C45"/>
    </sheetView>
  </sheetViews>
  <sheetFormatPr defaultRowHeight="15" x14ac:dyDescent="0.25"/>
  <cols>
    <col min="3" max="3" width="13" customWidth="1"/>
  </cols>
  <sheetData>
    <row r="2" spans="2:3" ht="14.45" x14ac:dyDescent="0.3">
      <c r="B2" s="2" t="s">
        <v>13</v>
      </c>
      <c r="C2" s="2" t="s">
        <v>14</v>
      </c>
    </row>
    <row r="3" spans="2:3" ht="14.45" x14ac:dyDescent="0.3">
      <c r="B3">
        <v>1</v>
      </c>
      <c r="C3" s="9">
        <v>41839.746064814812</v>
      </c>
    </row>
    <row r="4" spans="2:3" ht="14.45" x14ac:dyDescent="0.3">
      <c r="B4">
        <v>2</v>
      </c>
      <c r="C4" s="9">
        <v>41839.73642361111</v>
      </c>
    </row>
    <row r="5" spans="2:3" ht="14.45" x14ac:dyDescent="0.3">
      <c r="B5">
        <v>3</v>
      </c>
      <c r="C5" s="9">
        <v>41839.733912037038</v>
      </c>
    </row>
    <row r="6" spans="2:3" ht="14.45" x14ac:dyDescent="0.3">
      <c r="B6">
        <v>4</v>
      </c>
      <c r="C6" s="9">
        <v>41839.725949074076</v>
      </c>
    </row>
    <row r="7" spans="2:3" ht="14.45" x14ac:dyDescent="0.3">
      <c r="B7">
        <v>5</v>
      </c>
      <c r="C7" s="9">
        <v>41839.731053240743</v>
      </c>
    </row>
    <row r="8" spans="2:3" ht="14.45" x14ac:dyDescent="0.3">
      <c r="B8">
        <v>6</v>
      </c>
      <c r="C8" s="9">
        <v>41839.740335648145</v>
      </c>
    </row>
    <row r="9" spans="2:3" ht="14.45" x14ac:dyDescent="0.3">
      <c r="B9">
        <v>7</v>
      </c>
      <c r="C9" s="9">
        <v>41839.721782407411</v>
      </c>
    </row>
    <row r="10" spans="2:3" ht="14.45" x14ac:dyDescent="0.3">
      <c r="B10">
        <v>8</v>
      </c>
      <c r="C10" s="9">
        <v>41839.717766203707</v>
      </c>
    </row>
    <row r="11" spans="2:3" ht="14.45" x14ac:dyDescent="0.3">
      <c r="B11">
        <v>9</v>
      </c>
      <c r="C11" s="9">
        <v>41839.72420138889</v>
      </c>
    </row>
    <row r="12" spans="2:3" ht="14.45" x14ac:dyDescent="0.3">
      <c r="B12">
        <v>10</v>
      </c>
      <c r="C12" s="9">
        <v>41839.719108796293</v>
      </c>
    </row>
    <row r="13" spans="2:3" ht="14.45" x14ac:dyDescent="0.3">
      <c r="B13">
        <v>11</v>
      </c>
      <c r="C13" s="9">
        <v>41839.730914351851</v>
      </c>
    </row>
    <row r="14" spans="2:3" ht="14.45" x14ac:dyDescent="0.3">
      <c r="B14">
        <v>12</v>
      </c>
      <c r="C14" s="9">
        <v>41839.742777777778</v>
      </c>
    </row>
    <row r="15" spans="2:3" ht="14.45" x14ac:dyDescent="0.3">
      <c r="B15">
        <v>13</v>
      </c>
      <c r="C15" s="9">
        <v>41839.727650462963</v>
      </c>
    </row>
    <row r="16" spans="2:3" ht="14.45" x14ac:dyDescent="0.3">
      <c r="B16">
        <v>14</v>
      </c>
      <c r="C16" s="9">
        <v>41839.724004629628</v>
      </c>
    </row>
    <row r="17" spans="2:3" ht="14.45" x14ac:dyDescent="0.3">
      <c r="B17">
        <v>15</v>
      </c>
      <c r="C17" s="9">
        <v>41839.728530092594</v>
      </c>
    </row>
    <row r="18" spans="2:3" ht="14.45" x14ac:dyDescent="0.3">
      <c r="B18">
        <v>16</v>
      </c>
      <c r="C18" s="9">
        <v>41839.73228009259</v>
      </c>
    </row>
    <row r="19" spans="2:3" ht="14.45" x14ac:dyDescent="0.3">
      <c r="B19">
        <v>17</v>
      </c>
      <c r="C19" s="9">
        <v>41839.725868055553</v>
      </c>
    </row>
    <row r="20" spans="2:3" ht="14.45" x14ac:dyDescent="0.3">
      <c r="B20">
        <v>18</v>
      </c>
      <c r="C20" s="9">
        <v>41839.741979166669</v>
      </c>
    </row>
    <row r="21" spans="2:3" ht="14.45" x14ac:dyDescent="0.3">
      <c r="B21">
        <v>19</v>
      </c>
      <c r="C21" s="9">
        <v>41839.731469907405</v>
      </c>
    </row>
    <row r="22" spans="2:3" ht="14.45" x14ac:dyDescent="0.3">
      <c r="B22">
        <v>20</v>
      </c>
      <c r="C22" s="9">
        <v>41839.729201388887</v>
      </c>
    </row>
    <row r="23" spans="2:3" ht="14.45" x14ac:dyDescent="0.3">
      <c r="B23">
        <v>21</v>
      </c>
      <c r="C23" s="9">
        <v>41839.73028935185</v>
      </c>
    </row>
    <row r="24" spans="2:3" ht="14.45" x14ac:dyDescent="0.3">
      <c r="B24">
        <v>22</v>
      </c>
      <c r="C24" s="9">
        <v>41839.721574074072</v>
      </c>
    </row>
    <row r="25" spans="2:3" ht="14.45" x14ac:dyDescent="0.3">
      <c r="B25">
        <v>23</v>
      </c>
      <c r="C25" s="9">
        <v>41839.732488425929</v>
      </c>
    </row>
    <row r="26" spans="2:3" ht="14.45" x14ac:dyDescent="0.3">
      <c r="B26">
        <v>24</v>
      </c>
      <c r="C26" s="9">
        <v>41839.725578703707</v>
      </c>
    </row>
    <row r="27" spans="2:3" ht="14.45" x14ac:dyDescent="0.3">
      <c r="B27">
        <v>25</v>
      </c>
      <c r="C27" s="9">
        <v>41839.74895833333</v>
      </c>
    </row>
    <row r="28" spans="2:3" ht="14.45" x14ac:dyDescent="0.3">
      <c r="B28">
        <v>26</v>
      </c>
      <c r="C28" s="9">
        <v>41839.734282407408</v>
      </c>
    </row>
    <row r="29" spans="2:3" ht="14.45" x14ac:dyDescent="0.3">
      <c r="B29">
        <v>27</v>
      </c>
      <c r="C29" s="9">
        <v>41839.726307870369</v>
      </c>
    </row>
    <row r="30" spans="2:3" ht="14.45" x14ac:dyDescent="0.3">
      <c r="B30">
        <v>28</v>
      </c>
      <c r="C30" s="9">
        <v>41839.731273148151</v>
      </c>
    </row>
    <row r="31" spans="2:3" ht="14.45" x14ac:dyDescent="0.3">
      <c r="B31">
        <v>29</v>
      </c>
      <c r="C31" s="9">
        <v>41839.732766203706</v>
      </c>
    </row>
    <row r="32" spans="2:3" ht="14.45" x14ac:dyDescent="0.3">
      <c r="B32">
        <v>30</v>
      </c>
      <c r="C32" s="9">
        <v>41839.717118055552</v>
      </c>
    </row>
    <row r="33" spans="2:3" ht="14.45" x14ac:dyDescent="0.3">
      <c r="B33">
        <v>31</v>
      </c>
      <c r="C33" s="9">
        <v>41839.722974537035</v>
      </c>
    </row>
    <row r="34" spans="2:3" ht="14.45" x14ac:dyDescent="0.3">
      <c r="B34">
        <v>32</v>
      </c>
      <c r="C34" s="9">
        <v>41839.734780092593</v>
      </c>
    </row>
    <row r="35" spans="2:3" ht="14.45" x14ac:dyDescent="0.3">
      <c r="B35">
        <v>33</v>
      </c>
      <c r="C35" s="9">
        <v>41839.734780092593</v>
      </c>
    </row>
    <row r="36" spans="2:3" ht="14.45" x14ac:dyDescent="0.3">
      <c r="B36">
        <v>34</v>
      </c>
      <c r="C36" s="9">
        <v>41839.722256944442</v>
      </c>
    </row>
    <row r="37" spans="2:3" ht="14.45" x14ac:dyDescent="0.3">
      <c r="B37">
        <v>35</v>
      </c>
      <c r="C37" s="9">
        <v>41839.746215277781</v>
      </c>
    </row>
    <row r="38" spans="2:3" x14ac:dyDescent="0.25">
      <c r="B38">
        <v>36</v>
      </c>
      <c r="C38" s="9">
        <v>41839.734803240739</v>
      </c>
    </row>
    <row r="39" spans="2:3" x14ac:dyDescent="0.25">
      <c r="B39">
        <v>37</v>
      </c>
      <c r="C39" s="9">
        <v>41839.716956018521</v>
      </c>
    </row>
    <row r="40" spans="2:3" x14ac:dyDescent="0.25">
      <c r="B40">
        <v>38</v>
      </c>
      <c r="C40" s="9">
        <v>41839.737569444442</v>
      </c>
    </row>
    <row r="41" spans="2:3" x14ac:dyDescent="0.25">
      <c r="B41">
        <v>39</v>
      </c>
      <c r="C41" s="9">
        <v>41839.747199074074</v>
      </c>
    </row>
    <row r="42" spans="2:3" x14ac:dyDescent="0.25">
      <c r="B42">
        <v>40</v>
      </c>
      <c r="C42" s="9">
        <v>41839.73642361111</v>
      </c>
    </row>
    <row r="43" spans="2:3" x14ac:dyDescent="0.25">
      <c r="B43">
        <v>41</v>
      </c>
      <c r="C43" s="9">
        <v>41839.740034722221</v>
      </c>
    </row>
    <row r="44" spans="2:3" x14ac:dyDescent="0.25">
      <c r="B44">
        <v>42</v>
      </c>
      <c r="C44" s="9">
        <v>41839.73159722222</v>
      </c>
    </row>
    <row r="45" spans="2:3" x14ac:dyDescent="0.25">
      <c r="C45" s="9"/>
    </row>
    <row r="46" spans="2:3" x14ac:dyDescent="0.25">
      <c r="C46" s="9"/>
    </row>
    <row r="47" spans="2:3" x14ac:dyDescent="0.25">
      <c r="C47" s="9"/>
    </row>
    <row r="48" spans="2:3" x14ac:dyDescent="0.25">
      <c r="C48" s="9"/>
    </row>
    <row r="49" spans="3:3" x14ac:dyDescent="0.25">
      <c r="C49" s="9"/>
    </row>
    <row r="50" spans="3:3" x14ac:dyDescent="0.25">
      <c r="C50" s="9"/>
    </row>
    <row r="51" spans="3:3" x14ac:dyDescent="0.25">
      <c r="C51" s="9"/>
    </row>
    <row r="52" spans="3:3" x14ac:dyDescent="0.25">
      <c r="C52" s="9"/>
    </row>
    <row r="53" spans="3:3" x14ac:dyDescent="0.25">
      <c r="C53" s="9"/>
    </row>
    <row r="54" spans="3:3" x14ac:dyDescent="0.25">
      <c r="C54" s="9"/>
    </row>
    <row r="55" spans="3:3" x14ac:dyDescent="0.25">
      <c r="C55" s="9"/>
    </row>
    <row r="56" spans="3:3" x14ac:dyDescent="0.25">
      <c r="C56" s="9"/>
    </row>
    <row r="57" spans="3:3" x14ac:dyDescent="0.25">
      <c r="C57" s="9"/>
    </row>
    <row r="58" spans="3:3" x14ac:dyDescent="0.25">
      <c r="C58" s="9"/>
    </row>
    <row r="59" spans="3:3" x14ac:dyDescent="0.25">
      <c r="C59" s="9"/>
    </row>
    <row r="60" spans="3:3" x14ac:dyDescent="0.25">
      <c r="C60" s="9"/>
    </row>
  </sheetData>
  <autoFilter ref="B2:C2">
    <sortState ref="B3:C44">
      <sortCondition ref="B2"/>
    </sortState>
  </autoFilter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3"/>
  <sheetViews>
    <sheetView workbookViewId="0">
      <selection activeCell="D23" sqref="D23"/>
    </sheetView>
  </sheetViews>
  <sheetFormatPr defaultRowHeight="15" x14ac:dyDescent="0.25"/>
  <sheetData>
    <row r="3" spans="2:9" ht="14.45" x14ac:dyDescent="0.3">
      <c r="B3" s="2" t="s">
        <v>24</v>
      </c>
      <c r="C3" t="s">
        <v>25</v>
      </c>
      <c r="D3" t="s">
        <v>26</v>
      </c>
      <c r="F3" s="2" t="s">
        <v>29</v>
      </c>
      <c r="G3" t="s">
        <v>30</v>
      </c>
      <c r="I3" t="s">
        <v>31</v>
      </c>
    </row>
    <row r="4" spans="2:9" ht="14.45" x14ac:dyDescent="0.3">
      <c r="C4" t="s">
        <v>27</v>
      </c>
    </row>
    <row r="5" spans="2:9" ht="14.45" x14ac:dyDescent="0.3">
      <c r="C5" t="s">
        <v>28</v>
      </c>
    </row>
    <row r="23" spans="4:4" x14ac:dyDescent="0.25">
      <c r="D23" s="2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5" sqref="D25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Master Data</vt:lpstr>
      <vt:lpstr>swimming</vt:lpstr>
      <vt:lpstr>cycling</vt:lpstr>
      <vt:lpstr>running</vt:lpstr>
      <vt:lpstr>categories</vt:lpstr>
      <vt:lpstr>List1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 Roman</dc:creator>
  <cp:lastModifiedBy>Pavel Bulička</cp:lastModifiedBy>
  <cp:lastPrinted>2014-07-19T16:05:46Z</cp:lastPrinted>
  <dcterms:created xsi:type="dcterms:W3CDTF">2011-07-18T14:03:54Z</dcterms:created>
  <dcterms:modified xsi:type="dcterms:W3CDTF">2014-08-01T11:45:09Z</dcterms:modified>
</cp:coreProperties>
</file>